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2435" windowHeight="748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5" i="1"/>
  <c r="D3"/>
  <c r="H3" s="1"/>
  <c r="D4" l="1"/>
  <c r="F4" s="1"/>
  <c r="H4"/>
  <c r="F3"/>
  <c r="F5"/>
  <c r="J4" l="1"/>
  <c r="D2"/>
  <c r="F2" s="1"/>
  <c r="F7" s="1"/>
</calcChain>
</file>

<file path=xl/sharedStrings.xml><?xml version="1.0" encoding="utf-8"?>
<sst xmlns="http://schemas.openxmlformats.org/spreadsheetml/2006/main" count="13" uniqueCount="12">
  <si>
    <t>Газ</t>
  </si>
  <si>
    <t>Пред</t>
  </si>
  <si>
    <t>Текущ</t>
  </si>
  <si>
    <t>Расход</t>
  </si>
  <si>
    <t>Тариф</t>
  </si>
  <si>
    <t>К опл</t>
  </si>
  <si>
    <t>Свет</t>
  </si>
  <si>
    <t>Вода</t>
  </si>
  <si>
    <t>К оплате</t>
  </si>
  <si>
    <t>Расход 150</t>
  </si>
  <si>
    <t>Расход &gt;150</t>
  </si>
  <si>
    <t>Свет к оплате</t>
  </si>
</sst>
</file>

<file path=xl/styles.xml><?xml version="1.0" encoding="utf-8"?>
<styleSheet xmlns="http://schemas.openxmlformats.org/spreadsheetml/2006/main">
  <numFmts count="1">
    <numFmt numFmtId="164" formatCode="#,##0.00\ [$UAH]"/>
  </numFmts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i/>
      <u val="double"/>
      <sz val="14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0" fillId="2" borderId="0" xfId="0" applyFont="1" applyFill="1"/>
    <xf numFmtId="3" fontId="0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5" sqref="E5"/>
    </sheetView>
  </sheetViews>
  <sheetFormatPr defaultRowHeight="15"/>
  <cols>
    <col min="3" max="3" width="13.42578125" customWidth="1"/>
    <col min="5" max="5" width="13.42578125" customWidth="1"/>
    <col min="6" max="6" width="17" customWidth="1"/>
    <col min="7" max="7" width="12.42578125" customWidth="1"/>
    <col min="8" max="8" width="10.85546875" bestFit="1" customWidth="1"/>
    <col min="9" max="9" width="15" customWidth="1"/>
    <col min="10" max="10" width="10.85546875" bestFit="1" customWidth="1"/>
  </cols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0</v>
      </c>
      <c r="B2">
        <v>37566</v>
      </c>
      <c r="C2">
        <v>37620</v>
      </c>
      <c r="D2" s="1">
        <f>C2-B2</f>
        <v>54</v>
      </c>
      <c r="E2">
        <v>1.788</v>
      </c>
      <c r="F2" s="3">
        <f>D2*E2</f>
        <v>96.552000000000007</v>
      </c>
    </row>
    <row r="3" spans="1:10">
      <c r="A3" t="s">
        <v>6</v>
      </c>
      <c r="B3">
        <v>3711</v>
      </c>
      <c r="C3">
        <v>4113</v>
      </c>
      <c r="D3" s="2">
        <f>C3-B3</f>
        <v>402</v>
      </c>
      <c r="E3">
        <v>0.30840000000000001</v>
      </c>
      <c r="F3" s="3">
        <f>E3*H3</f>
        <v>46.26</v>
      </c>
      <c r="G3" s="6" t="s">
        <v>9</v>
      </c>
      <c r="H3" s="6">
        <f>IF(D3&lt;=150,D3,150)</f>
        <v>150</v>
      </c>
    </row>
    <row r="4" spans="1:10">
      <c r="C4" t="s">
        <v>10</v>
      </c>
      <c r="D4" s="2">
        <f>IF(H3=150,D3-150,0)</f>
        <v>252</v>
      </c>
      <c r="E4">
        <v>0.4194</v>
      </c>
      <c r="F4" s="3">
        <f>E4*D4</f>
        <v>105.6888</v>
      </c>
      <c r="G4" s="6" t="s">
        <v>10</v>
      </c>
      <c r="H4" s="7">
        <f>IF(H3=150,D3-150,0)</f>
        <v>252</v>
      </c>
      <c r="I4" t="s">
        <v>11</v>
      </c>
      <c r="J4" s="3">
        <f>F3+F4</f>
        <v>151.94880000000001</v>
      </c>
    </row>
    <row r="5" spans="1:10">
      <c r="A5" t="s">
        <v>7</v>
      </c>
      <c r="B5">
        <v>118</v>
      </c>
      <c r="C5">
        <v>139</v>
      </c>
      <c r="D5">
        <f>C5-B5</f>
        <v>21</v>
      </c>
      <c r="E5">
        <v>3.7080000000000002</v>
      </c>
      <c r="F5" s="3">
        <f>D5*E5</f>
        <v>77.868000000000009</v>
      </c>
    </row>
    <row r="7" spans="1:10" ht="21">
      <c r="E7" s="5" t="s">
        <v>8</v>
      </c>
      <c r="F7" s="4">
        <f>F2+J4+F5</f>
        <v>326.36880000000002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</dc:creator>
  <cp:lastModifiedBy> </cp:lastModifiedBy>
  <dcterms:created xsi:type="dcterms:W3CDTF">2013-11-17T06:06:07Z</dcterms:created>
  <dcterms:modified xsi:type="dcterms:W3CDTF">2014-08-07T07:59:42Z</dcterms:modified>
</cp:coreProperties>
</file>