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" sheetId="1" r:id="rId4"/>
    <sheet state="visible" name="Registro" sheetId="2" r:id="rId5"/>
    <sheet state="visible" name="Semanas" sheetId="3" r:id="rId6"/>
  </sheets>
  <definedNames/>
  <calcPr/>
  <extLst>
    <ext uri="GoogleSheetsCustomDataVersion2">
      <go:sheetsCustomData xmlns:go="http://customooxmlschemas.google.com/" r:id="rId7" roundtripDataChecksum="F+azpmG0khTOUh9lmv7nF419EtSuw9ks8zCQ8idIRWM="/>
    </ext>
  </extLst>
</workbook>
</file>

<file path=xl/sharedStrings.xml><?xml version="1.0" encoding="utf-8"?>
<sst xmlns="http://schemas.openxmlformats.org/spreadsheetml/2006/main" count="41" uniqueCount="25">
  <si>
    <t>Semana</t>
  </si>
  <si>
    <t>Análisis</t>
  </si>
  <si>
    <t>Diseño</t>
  </si>
  <si>
    <t>Codificación</t>
  </si>
  <si>
    <t>Validación y Verificación</t>
  </si>
  <si>
    <t>Documentación</t>
  </si>
  <si>
    <t>Actividades Externas</t>
  </si>
  <si>
    <t>Total x iteración</t>
  </si>
  <si>
    <t>Etapa</t>
  </si>
  <si>
    <t>Inicio</t>
  </si>
  <si>
    <t>Elaboración-Iteración 1</t>
  </si>
  <si>
    <t>Elaboración-Iteración 2</t>
  </si>
  <si>
    <t>Construcción-Iteración 1</t>
  </si>
  <si>
    <t>Total</t>
  </si>
  <si>
    <t>Semana 1</t>
  </si>
  <si>
    <t>Semana 2</t>
  </si>
  <si>
    <t>Semana 3</t>
  </si>
  <si>
    <t>Semana 4</t>
  </si>
  <si>
    <t>Semana 5</t>
  </si>
  <si>
    <t xml:space="preserve">1:30:00	</t>
  </si>
  <si>
    <t>Semana 6</t>
  </si>
  <si>
    <t xml:space="preserve">Semana 7 </t>
  </si>
  <si>
    <t>Semana 8</t>
  </si>
  <si>
    <t>Fecha de inicio</t>
  </si>
  <si>
    <t>Fecha de fin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</si>
</sst>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F400]h:mm:ss"/>
    <numFmt numFmtId="165" formatCode="dd/mm/yyyy"/>
    <numFmt numFmtId="166" formatCode="d/m/yyyy"/>
  </numFmts>
  <fonts count="9">
    <font>
      <sz val="11.0"/>
      <color theme="1"/>
      <name val="Aptos Narrow"/>
      <scheme val="minor"/>
    </font>
    <font>
      <b/>
      <sz val="11.0"/>
      <color theme="1"/>
      <name val="Aptos Narrow"/>
    </font>
    <font>
      <b/>
      <sz val="11.0"/>
      <color theme="1"/>
      <name val="Arial"/>
    </font>
    <font>
      <sz val="11.0"/>
      <color theme="1"/>
      <name val="Aptos Narrow"/>
    </font>
    <font>
      <sz val="11.0"/>
      <color theme="1"/>
      <name val="Arial"/>
    </font>
    <font>
      <color theme="1"/>
      <name val="Aptos Narrow"/>
      <scheme val="minor"/>
    </font>
    <font>
      <b/>
      <color theme="1"/>
      <name val="Arial"/>
    </font>
    <font>
      <color theme="1"/>
      <name val="Arial"/>
    </font>
    <font>
      <b/>
      <color theme="1"/>
      <name val="Aptos Narrow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84E291"/>
        <bgColor rgb="FF84E291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2" numFmtId="0" xfId="0" applyAlignment="1" applyBorder="1" applyFont="1">
      <alignment horizontal="center" readingOrder="0"/>
    </xf>
    <xf borderId="1" fillId="2" fontId="1" numFmtId="0" xfId="0" applyBorder="1" applyFont="1"/>
    <xf borderId="1" fillId="2" fontId="3" numFmtId="164" xfId="0" applyBorder="1" applyFont="1" applyNumberFormat="1"/>
    <xf borderId="1" fillId="2" fontId="3" numFmtId="46" xfId="0" applyBorder="1" applyFont="1" applyNumberFormat="1"/>
    <xf borderId="1" fillId="2" fontId="4" numFmtId="46" xfId="0" applyAlignment="1" applyBorder="1" applyFont="1" applyNumberFormat="1">
      <alignment readingOrder="0"/>
    </xf>
    <xf borderId="1" fillId="2" fontId="3" numFmtId="21" xfId="0" applyBorder="1" applyFont="1" applyNumberFormat="1"/>
    <xf borderId="1" fillId="2" fontId="4" numFmtId="0" xfId="0" applyAlignment="1" applyBorder="1" applyFont="1">
      <alignment horizontal="center" readingOrder="0"/>
    </xf>
    <xf borderId="1" fillId="2" fontId="3" numFmtId="0" xfId="0" applyAlignment="1" applyBorder="1" applyFont="1">
      <alignment horizontal="center"/>
    </xf>
    <xf borderId="1" fillId="2" fontId="3" numFmtId="0" xfId="0" applyBorder="1" applyFont="1"/>
    <xf borderId="1" fillId="2" fontId="4" numFmtId="164" xfId="0" applyAlignment="1" applyBorder="1" applyFont="1" applyNumberFormat="1">
      <alignment readingOrder="0"/>
    </xf>
    <xf borderId="1" fillId="2" fontId="2" numFmtId="0" xfId="0" applyAlignment="1" applyBorder="1" applyFont="1">
      <alignment readingOrder="0"/>
    </xf>
    <xf borderId="1" fillId="2" fontId="4" numFmtId="21" xfId="0" applyAlignment="1" applyBorder="1" applyFont="1" applyNumberFormat="1">
      <alignment readingOrder="0"/>
    </xf>
    <xf borderId="1" fillId="2" fontId="4" numFmtId="21" xfId="0" applyAlignment="1" applyBorder="1" applyFont="1" applyNumberFormat="1">
      <alignment horizontal="right" readingOrder="0"/>
    </xf>
    <xf borderId="0" fillId="0" fontId="3" numFmtId="46" xfId="0" applyFont="1" applyNumberFormat="1"/>
    <xf borderId="1" fillId="0" fontId="5" numFmtId="0" xfId="0" applyBorder="1" applyFont="1"/>
    <xf borderId="1" fillId="3" fontId="1" numFmtId="0" xfId="0" applyAlignment="1" applyBorder="1" applyFill="1" applyFont="1">
      <alignment horizontal="center"/>
    </xf>
    <xf borderId="1" fillId="3" fontId="2" numFmtId="0" xfId="0" applyAlignment="1" applyBorder="1" applyFont="1">
      <alignment horizontal="center" readingOrder="0"/>
    </xf>
    <xf borderId="1" fillId="3" fontId="3" numFmtId="0" xfId="0" applyBorder="1" applyFont="1"/>
    <xf borderId="1" fillId="0" fontId="3" numFmtId="21" xfId="0" applyBorder="1" applyFont="1" applyNumberFormat="1"/>
    <xf borderId="1" fillId="0" fontId="3" numFmtId="0" xfId="0" applyBorder="1" applyFont="1"/>
    <xf borderId="1" fillId="0" fontId="3" numFmtId="21" xfId="0" applyAlignment="1" applyBorder="1" applyFont="1" applyNumberFormat="1">
      <alignment horizontal="right"/>
    </xf>
    <xf borderId="1" fillId="4" fontId="6" numFmtId="0" xfId="0" applyAlignment="1" applyBorder="1" applyFill="1" applyFont="1">
      <alignment readingOrder="0"/>
    </xf>
    <xf borderId="1" fillId="4" fontId="3" numFmtId="21" xfId="0" applyAlignment="1" applyBorder="1" applyFont="1" applyNumberFormat="1">
      <alignment horizontal="right"/>
    </xf>
    <xf borderId="1" fillId="4" fontId="3" numFmtId="0" xfId="0" applyBorder="1" applyFont="1"/>
    <xf borderId="1" fillId="4" fontId="3" numFmtId="21" xfId="0" applyBorder="1" applyFont="1" applyNumberFormat="1"/>
    <xf borderId="1" fillId="3" fontId="3" numFmtId="21" xfId="0" applyAlignment="1" applyBorder="1" applyFont="1" applyNumberFormat="1">
      <alignment horizontal="right"/>
    </xf>
    <xf borderId="1" fillId="4" fontId="3" numFmtId="46" xfId="0" applyBorder="1" applyFont="1" applyNumberFormat="1"/>
    <xf borderId="1" fillId="0" fontId="3" numFmtId="46" xfId="0" applyBorder="1" applyFont="1" applyNumberFormat="1"/>
    <xf borderId="1" fillId="4" fontId="1" numFmtId="21" xfId="0" applyBorder="1" applyFont="1" applyNumberFormat="1"/>
    <xf borderId="1" fillId="4" fontId="1" numFmtId="0" xfId="0" applyBorder="1" applyFont="1"/>
    <xf borderId="1" fillId="4" fontId="1" numFmtId="46" xfId="0" applyBorder="1" applyFont="1" applyNumberFormat="1"/>
    <xf borderId="1" fillId="4" fontId="3" numFmtId="0" xfId="0" applyAlignment="1" applyBorder="1" applyFont="1">
      <alignment horizontal="right"/>
    </xf>
    <xf borderId="1" fillId="3" fontId="3" numFmtId="0" xfId="0" applyAlignment="1" applyBorder="1" applyFont="1">
      <alignment horizontal="right"/>
    </xf>
    <xf borderId="1" fillId="0" fontId="3" numFmtId="0" xfId="0" applyAlignment="1" applyBorder="1" applyFont="1">
      <alignment horizontal="right"/>
    </xf>
    <xf borderId="1" fillId="0" fontId="3" numFmtId="46" xfId="0" applyAlignment="1" applyBorder="1" applyFont="1" applyNumberFormat="1">
      <alignment horizontal="right"/>
    </xf>
    <xf borderId="1" fillId="4" fontId="3" numFmtId="46" xfId="0" applyAlignment="1" applyBorder="1" applyFont="1" applyNumberFormat="1">
      <alignment horizontal="right"/>
    </xf>
    <xf borderId="1" fillId="3" fontId="4" numFmtId="0" xfId="0" applyAlignment="1" applyBorder="1" applyFont="1">
      <alignment readingOrder="0"/>
    </xf>
    <xf borderId="1" fillId="0" fontId="4" numFmtId="21" xfId="0" applyAlignment="1" applyBorder="1" applyFont="1" applyNumberFormat="1">
      <alignment readingOrder="0"/>
    </xf>
    <xf borderId="1" fillId="0" fontId="4" numFmtId="21" xfId="0" applyAlignment="1" applyBorder="1" applyFont="1" applyNumberFormat="1">
      <alignment horizontal="right" readingOrder="0"/>
    </xf>
    <xf borderId="1" fillId="0" fontId="4" numFmtId="46" xfId="0" applyAlignment="1" applyBorder="1" applyFont="1" applyNumberFormat="1">
      <alignment horizontal="right" readingOrder="0"/>
    </xf>
    <xf borderId="1" fillId="0" fontId="4" numFmtId="46" xfId="0" applyAlignment="1" applyBorder="1" applyFont="1" applyNumberFormat="1">
      <alignment readingOrder="0"/>
    </xf>
    <xf borderId="1" fillId="0" fontId="7" numFmtId="0" xfId="0" applyAlignment="1" applyBorder="1" applyFont="1">
      <alignment readingOrder="0"/>
    </xf>
    <xf borderId="1" fillId="3" fontId="8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readingOrder="0"/>
    </xf>
    <xf borderId="1" fillId="0" fontId="5" numFmtId="165" xfId="0" applyAlignment="1" applyBorder="1" applyFont="1" applyNumberFormat="1">
      <alignment horizontal="center" readingOrder="0"/>
    </xf>
    <xf borderId="1" fillId="0" fontId="5" numFmtId="166" xfId="0" applyAlignment="1" applyBorder="1" applyFont="1" applyNumberFormat="1">
      <alignment horizontal="center"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C1E4F5"/>
          <bgColor rgb="FFC1E4F5"/>
        </patternFill>
      </fill>
      <border/>
    </dxf>
    <dxf>
      <font/>
      <fill>
        <patternFill patternType="solid">
          <fgColor rgb="FF83CAEB"/>
          <bgColor rgb="FF83CAEB"/>
        </patternFill>
      </fill>
      <border/>
    </dxf>
  </dxfs>
  <tableStyles count="1">
    <tableStyle count="3" pivot="0" name="Total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10" displayName="Table_1" name="Table_1" id="1">
  <tableColumns count="9">
    <tableColumn name="Semana" id="1"/>
    <tableColumn name="Análisis" id="2"/>
    <tableColumn name="Diseño" id="3"/>
    <tableColumn name="Codificación" id="4"/>
    <tableColumn name="Validación y Verificación" id="5"/>
    <tableColumn name="Documentación" id="6"/>
    <tableColumn name="Actividades Externas" id="7"/>
    <tableColumn name="Total x iteración" id="8"/>
    <tableColumn name="Etapa" id="9"/>
  </tableColumns>
  <tableStyleInfo name="Total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4.13"/>
    <col customWidth="1" min="2" max="2" width="15.63"/>
    <col customWidth="1" min="3" max="3" width="17.88"/>
    <col customWidth="1" min="4" max="4" width="17.25"/>
    <col customWidth="1" min="5" max="5" width="24.5"/>
    <col customWidth="1" min="6" max="6" width="20.5"/>
    <col customWidth="1" min="7" max="7" width="23.13"/>
    <col customWidth="1" min="8" max="8" width="14.38"/>
    <col customWidth="1" min="9" max="9" width="41.75"/>
    <col customWidth="1" min="10" max="26" width="10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</row>
    <row r="2" ht="14.25" customHeight="1">
      <c r="A2" s="3">
        <v>1.0</v>
      </c>
      <c r="B2" s="4">
        <v>0.4509722222222222</v>
      </c>
      <c r="C2" s="5">
        <v>0.0</v>
      </c>
      <c r="D2" s="5">
        <v>0.03487268518518519</v>
      </c>
      <c r="E2" s="6">
        <v>0.0</v>
      </c>
      <c r="F2" s="7">
        <v>0.13819444444444445</v>
      </c>
      <c r="G2" s="5">
        <v>0.08333333333333333</v>
      </c>
      <c r="H2" s="5">
        <f>SUM(Total!$B2:$G2)</f>
        <v>0.7073726852</v>
      </c>
      <c r="I2" s="8" t="s">
        <v>9</v>
      </c>
    </row>
    <row r="3" ht="14.25" customHeight="1">
      <c r="A3" s="3">
        <v>2.0</v>
      </c>
      <c r="B3" s="4">
        <v>0.38710648148148147</v>
      </c>
      <c r="C3" s="5">
        <v>0.0</v>
      </c>
      <c r="D3" s="5">
        <v>0.26229166666666665</v>
      </c>
      <c r="E3" s="5">
        <v>0.02414351851851852</v>
      </c>
      <c r="F3" s="7">
        <v>0.02648148148148148</v>
      </c>
      <c r="G3" s="5">
        <v>0.25</v>
      </c>
      <c r="H3" s="5">
        <f>SUM(Total!$B3:$G3)</f>
        <v>0.9500231481</v>
      </c>
      <c r="I3" s="8" t="s">
        <v>10</v>
      </c>
    </row>
    <row r="4" ht="14.25" customHeight="1">
      <c r="A4" s="3">
        <v>3.0</v>
      </c>
      <c r="B4" s="4">
        <v>0.4879513888888889</v>
      </c>
      <c r="C4" s="5">
        <v>1.1574074074074075E-4</v>
      </c>
      <c r="D4" s="5">
        <v>0.19166666666666668</v>
      </c>
      <c r="E4" s="5">
        <v>0.0</v>
      </c>
      <c r="F4" s="7">
        <v>0.21858796296296296</v>
      </c>
      <c r="G4" s="5">
        <v>0.4166666666666667</v>
      </c>
      <c r="H4" s="5">
        <f>SUM(Total!$B4:$G4)</f>
        <v>1.314988426</v>
      </c>
      <c r="I4" s="9"/>
    </row>
    <row r="5" ht="14.25" customHeight="1">
      <c r="A5" s="3">
        <v>4.0</v>
      </c>
      <c r="B5" s="4">
        <v>0.6286805555555556</v>
      </c>
      <c r="C5" s="5">
        <v>0.024305555555555556</v>
      </c>
      <c r="D5" s="5">
        <v>0.09237268518518518</v>
      </c>
      <c r="E5" s="5">
        <v>0.17800925925925926</v>
      </c>
      <c r="F5" s="7">
        <v>0.16809027777777777</v>
      </c>
      <c r="G5" s="5">
        <v>0.5833333333333334</v>
      </c>
      <c r="H5" s="5">
        <f>SUM(Total!$B5:$G5)</f>
        <v>1.674791667</v>
      </c>
      <c r="I5" s="9"/>
    </row>
    <row r="6" ht="14.25" customHeight="1">
      <c r="A6" s="3">
        <v>5.0</v>
      </c>
      <c r="B6" s="4">
        <v>0.6159722222222223</v>
      </c>
      <c r="C6" s="6">
        <v>1.5628356481481482</v>
      </c>
      <c r="D6" s="5"/>
      <c r="E6" s="5">
        <v>0.013888888888888888</v>
      </c>
      <c r="F6" s="10"/>
      <c r="G6" s="5">
        <v>1.0107523148148148</v>
      </c>
      <c r="H6" s="5">
        <f>SUM(Total!$B6:$G6)</f>
        <v>3.203449074</v>
      </c>
      <c r="I6" s="8" t="s">
        <v>11</v>
      </c>
    </row>
    <row r="7" ht="14.25" customHeight="1">
      <c r="A7" s="3">
        <v>6.0</v>
      </c>
      <c r="B7" s="11">
        <v>0.08333333333333333</v>
      </c>
      <c r="C7" s="5">
        <v>0.17631944444444445</v>
      </c>
      <c r="D7" s="5">
        <v>0.8770833333333333</v>
      </c>
      <c r="E7" s="5">
        <v>0.3071064814814815</v>
      </c>
      <c r="F7" s="7">
        <v>0.003472222222222222</v>
      </c>
      <c r="G7" s="5">
        <v>0.1875</v>
      </c>
      <c r="H7" s="5">
        <f>SUM(Total!$B7:$G7)</f>
        <v>1.634814815</v>
      </c>
      <c r="I7" s="8" t="s">
        <v>11</v>
      </c>
    </row>
    <row r="8" ht="14.25" customHeight="1">
      <c r="A8" s="12">
        <v>7.0</v>
      </c>
      <c r="B8" s="6">
        <v>0.04722222222222222</v>
      </c>
      <c r="C8" s="6">
        <v>0.626875</v>
      </c>
      <c r="D8" s="5"/>
      <c r="E8" s="5"/>
      <c r="F8" s="6">
        <v>0.2817939814814815</v>
      </c>
      <c r="G8" s="5"/>
      <c r="H8" s="5">
        <f t="shared" ref="H8:H9" si="1">SUM(B8:G8)</f>
        <v>0.9558912037</v>
      </c>
      <c r="I8" s="9"/>
    </row>
    <row r="9" ht="14.25" customHeight="1">
      <c r="A9" s="12">
        <v>8.0</v>
      </c>
      <c r="B9" s="13">
        <v>0.06805555555555555</v>
      </c>
      <c r="C9" s="14">
        <v>0.7815856481481481</v>
      </c>
      <c r="D9" s="5"/>
      <c r="E9" s="5"/>
      <c r="F9" s="13">
        <v>0.2222222222222222</v>
      </c>
      <c r="G9" s="6">
        <v>0.11805555555555555</v>
      </c>
      <c r="H9" s="5">
        <f t="shared" si="1"/>
        <v>1.189918981</v>
      </c>
      <c r="I9" s="8" t="s">
        <v>12</v>
      </c>
    </row>
    <row r="10" ht="14.25" customHeight="1">
      <c r="A10" s="3" t="s">
        <v>13</v>
      </c>
      <c r="B10" s="5">
        <f t="shared" ref="B10:C10" si="2">SUM(B2:B9)</f>
        <v>2.769293981</v>
      </c>
      <c r="C10" s="5">
        <f t="shared" si="2"/>
        <v>3.172037037</v>
      </c>
      <c r="D10" s="5">
        <f t="shared" ref="D10:E10" si="3">SUM(D2:D7)</f>
        <v>1.458287037</v>
      </c>
      <c r="E10" s="5">
        <f t="shared" si="3"/>
        <v>0.5231481481</v>
      </c>
      <c r="F10" s="5">
        <f t="shared" ref="F10:G10" si="4">SUM(F2:F9)</f>
        <v>1.058842593</v>
      </c>
      <c r="G10" s="5">
        <f t="shared" si="4"/>
        <v>2.649641204</v>
      </c>
      <c r="H10" s="5">
        <f>SUM(Total!$B10:$G10)</f>
        <v>11.63125</v>
      </c>
      <c r="I10" s="9"/>
    </row>
    <row r="11" ht="14.25" customHeight="1"/>
    <row r="12" ht="14.25" customHeight="1"/>
    <row r="13" ht="14.25" customHeight="1">
      <c r="H13" s="15"/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0.63"/>
    <col customWidth="1" min="3" max="3" width="39.5"/>
    <col customWidth="1" min="4" max="4" width="17.75"/>
    <col customWidth="1" min="5" max="6" width="27.63"/>
    <col customWidth="1" min="7" max="7" width="20.0"/>
    <col customWidth="1" min="8" max="26" width="10.63"/>
  </cols>
  <sheetData>
    <row r="1" ht="14.25" customHeight="1">
      <c r="A1" s="16"/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8" t="s">
        <v>6</v>
      </c>
    </row>
    <row r="2" ht="14.25" customHeight="1">
      <c r="A2" s="16"/>
      <c r="B2" s="19" t="s">
        <v>14</v>
      </c>
      <c r="C2" s="19"/>
      <c r="D2" s="19"/>
      <c r="E2" s="19"/>
      <c r="F2" s="19"/>
      <c r="G2" s="19"/>
    </row>
    <row r="3" ht="14.25" customHeight="1">
      <c r="A3" s="16"/>
      <c r="B3" s="20">
        <v>0.05783564814814815</v>
      </c>
      <c r="C3" s="21"/>
      <c r="D3" s="20"/>
      <c r="E3" s="21"/>
      <c r="F3" s="20">
        <v>0.07708333333333334</v>
      </c>
      <c r="G3" s="21"/>
    </row>
    <row r="4" ht="14.25" customHeight="1">
      <c r="A4" s="16"/>
      <c r="B4" s="20">
        <v>1.1574074074074075E-4</v>
      </c>
      <c r="C4" s="21"/>
      <c r="D4" s="21"/>
      <c r="E4" s="21"/>
      <c r="F4" s="20">
        <v>0.06111111111111111</v>
      </c>
      <c r="G4" s="21"/>
    </row>
    <row r="5" ht="14.25" customHeight="1">
      <c r="A5" s="16"/>
      <c r="B5" s="20">
        <v>0.04273148148148148</v>
      </c>
      <c r="C5" s="21"/>
      <c r="D5" s="21"/>
      <c r="E5" s="21"/>
      <c r="F5" s="21"/>
      <c r="G5" s="21"/>
    </row>
    <row r="6" ht="14.25" customHeight="1">
      <c r="A6" s="16"/>
      <c r="B6" s="20">
        <v>0.002939814814814815</v>
      </c>
      <c r="C6" s="21"/>
      <c r="D6" s="21"/>
      <c r="E6" s="21"/>
      <c r="F6" s="21"/>
      <c r="G6" s="21"/>
    </row>
    <row r="7" ht="14.25" customHeight="1">
      <c r="A7" s="16"/>
      <c r="B7" s="20">
        <v>0.06607638888888889</v>
      </c>
      <c r="C7" s="21"/>
      <c r="D7" s="21"/>
      <c r="E7" s="21"/>
      <c r="F7" s="21"/>
      <c r="G7" s="21"/>
    </row>
    <row r="8" ht="14.25" customHeight="1">
      <c r="A8" s="16"/>
      <c r="B8" s="20">
        <v>0.06518518518518518</v>
      </c>
      <c r="C8" s="21"/>
      <c r="D8" s="21"/>
      <c r="E8" s="21"/>
      <c r="F8" s="21"/>
      <c r="G8" s="21"/>
    </row>
    <row r="9" ht="14.25" customHeight="1">
      <c r="A9" s="16"/>
      <c r="B9" s="20">
        <v>0.0798611111111111</v>
      </c>
      <c r="C9" s="21"/>
      <c r="D9" s="21"/>
      <c r="E9" s="21"/>
      <c r="F9" s="21"/>
      <c r="G9" s="21"/>
    </row>
    <row r="10" ht="14.25" customHeight="1">
      <c r="A10" s="16"/>
      <c r="B10" s="20">
        <v>0.019791666666666666</v>
      </c>
      <c r="C10" s="21"/>
      <c r="D10" s="21"/>
      <c r="E10" s="21"/>
      <c r="F10" s="21"/>
      <c r="G10" s="21"/>
    </row>
    <row r="11" ht="14.25" customHeight="1">
      <c r="A11" s="16"/>
      <c r="B11" s="20">
        <v>0.039780092592592596</v>
      </c>
      <c r="C11" s="21"/>
      <c r="D11" s="21"/>
      <c r="E11" s="21"/>
      <c r="F11" s="21"/>
      <c r="G11" s="21"/>
    </row>
    <row r="12" ht="14.25" customHeight="1">
      <c r="A12" s="16"/>
      <c r="B12" s="20">
        <v>0.028356481481481483</v>
      </c>
      <c r="C12" s="21"/>
      <c r="D12" s="21"/>
      <c r="E12" s="21"/>
      <c r="F12" s="21"/>
      <c r="G12" s="21"/>
    </row>
    <row r="13" ht="14.25" customHeight="1">
      <c r="A13" s="16"/>
      <c r="B13" s="20">
        <v>0.013148148148148148</v>
      </c>
      <c r="C13" s="21"/>
      <c r="D13" s="21"/>
      <c r="E13" s="21"/>
      <c r="F13" s="21"/>
      <c r="G13" s="21"/>
    </row>
    <row r="14" ht="14.25" customHeight="1">
      <c r="A14" s="16"/>
      <c r="B14" s="22">
        <v>0.03515046296296296</v>
      </c>
      <c r="C14" s="21"/>
      <c r="D14" s="21"/>
      <c r="E14" s="21"/>
      <c r="F14" s="21"/>
      <c r="G14" s="21"/>
    </row>
    <row r="15" ht="14.25" customHeight="1">
      <c r="A15" s="23" t="s">
        <v>13</v>
      </c>
      <c r="B15" s="24">
        <f>SUM(B3:B14)</f>
        <v>0.4509722222</v>
      </c>
      <c r="C15" s="25"/>
      <c r="D15" s="25"/>
      <c r="E15" s="25"/>
      <c r="F15" s="26">
        <f>SUM(F3:F14)</f>
        <v>0.1381944444</v>
      </c>
      <c r="G15" s="25"/>
    </row>
    <row r="16" ht="14.25" customHeight="1">
      <c r="A16" s="16"/>
      <c r="B16" s="27" t="s">
        <v>15</v>
      </c>
      <c r="C16" s="19"/>
      <c r="D16" s="19"/>
      <c r="E16" s="19"/>
      <c r="F16" s="19"/>
      <c r="G16" s="19"/>
    </row>
    <row r="17" ht="14.25" customHeight="1">
      <c r="A17" s="16"/>
      <c r="B17" s="20">
        <v>0.03831018518518518</v>
      </c>
      <c r="C17" s="21"/>
      <c r="D17" s="20">
        <v>0.08034722222222222</v>
      </c>
      <c r="E17" s="20">
        <v>0.003981481481481482</v>
      </c>
      <c r="F17" s="21"/>
      <c r="G17" s="21"/>
    </row>
    <row r="18" ht="14.25" customHeight="1">
      <c r="A18" s="16"/>
      <c r="B18" s="20">
        <v>0.02244212962962963</v>
      </c>
      <c r="C18" s="21"/>
      <c r="D18" s="20">
        <v>0.18194444444444444</v>
      </c>
      <c r="E18" s="20">
        <v>0.003414351851851852</v>
      </c>
      <c r="F18" s="20">
        <v>0.017175925925925924</v>
      </c>
      <c r="G18" s="20">
        <v>0.03150462962962963</v>
      </c>
    </row>
    <row r="19" ht="14.25" customHeight="1">
      <c r="A19" s="16"/>
      <c r="B19" s="20">
        <v>0.016608796296296295</v>
      </c>
      <c r="C19" s="21"/>
      <c r="D19" s="21"/>
      <c r="E19" s="20">
        <v>0.016747685185185185</v>
      </c>
      <c r="F19" s="20">
        <v>0.009305555555555555</v>
      </c>
      <c r="G19" s="20">
        <v>1.273148148148148E-4</v>
      </c>
    </row>
    <row r="20" ht="14.25" customHeight="1">
      <c r="A20" s="16"/>
      <c r="B20" s="20">
        <v>0.018761574074074073</v>
      </c>
      <c r="C20" s="21"/>
      <c r="D20" s="21"/>
      <c r="E20" s="21"/>
      <c r="F20" s="21"/>
      <c r="G20" s="20">
        <v>0.01892361111111111</v>
      </c>
    </row>
    <row r="21" ht="14.25" customHeight="1">
      <c r="A21" s="16"/>
      <c r="B21" s="20">
        <v>0.07424768518518518</v>
      </c>
      <c r="C21" s="21"/>
      <c r="D21" s="21"/>
      <c r="E21" s="21"/>
      <c r="F21" s="21"/>
      <c r="G21" s="20">
        <v>0.04101851851851852</v>
      </c>
    </row>
    <row r="22" ht="14.25" customHeight="1">
      <c r="A22" s="16"/>
      <c r="B22" s="20">
        <v>0.047789351851851854</v>
      </c>
      <c r="C22" s="21"/>
      <c r="D22" s="21"/>
      <c r="E22" s="21"/>
      <c r="F22" s="21"/>
      <c r="G22" s="21"/>
    </row>
    <row r="23" ht="14.25" customHeight="1">
      <c r="A23" s="16"/>
      <c r="B23" s="20">
        <v>0.0350462962962963</v>
      </c>
      <c r="C23" s="21"/>
      <c r="D23" s="21"/>
      <c r="E23" s="21"/>
      <c r="F23" s="21"/>
      <c r="G23" s="21"/>
    </row>
    <row r="24" ht="14.25" customHeight="1">
      <c r="A24" s="16"/>
      <c r="B24" s="20">
        <v>0.008020833333333333</v>
      </c>
      <c r="C24" s="21"/>
      <c r="D24" s="21"/>
      <c r="E24" s="21"/>
      <c r="F24" s="21"/>
      <c r="G24" s="21"/>
    </row>
    <row r="25" ht="14.25" customHeight="1">
      <c r="A25" s="16"/>
      <c r="B25" s="20">
        <v>0.010416666666666666</v>
      </c>
      <c r="C25" s="21"/>
      <c r="D25" s="21"/>
      <c r="E25" s="21"/>
      <c r="F25" s="21"/>
      <c r="G25" s="21"/>
    </row>
    <row r="26" ht="14.25" customHeight="1">
      <c r="A26" s="16"/>
      <c r="B26" s="20">
        <v>0.013125</v>
      </c>
      <c r="C26" s="21"/>
      <c r="D26" s="21"/>
      <c r="E26" s="21"/>
      <c r="F26" s="21"/>
      <c r="G26" s="21"/>
    </row>
    <row r="27" ht="14.25" customHeight="1">
      <c r="A27" s="16"/>
      <c r="B27" s="20">
        <v>0.019143518518518518</v>
      </c>
      <c r="C27" s="21"/>
      <c r="D27" s="21"/>
      <c r="E27" s="21"/>
      <c r="F27" s="21"/>
      <c r="G27" s="21"/>
    </row>
    <row r="28" ht="14.25" customHeight="1">
      <c r="A28" s="16"/>
      <c r="B28" s="20">
        <v>0.009305555555555555</v>
      </c>
      <c r="C28" s="21"/>
      <c r="D28" s="21"/>
      <c r="E28" s="21"/>
      <c r="F28" s="21"/>
      <c r="G28" s="21"/>
    </row>
    <row r="29" ht="14.25" customHeight="1">
      <c r="A29" s="16"/>
      <c r="B29" s="20">
        <v>0.04144675925925926</v>
      </c>
      <c r="C29" s="21"/>
      <c r="D29" s="21"/>
      <c r="E29" s="21"/>
      <c r="F29" s="21"/>
      <c r="G29" s="21"/>
    </row>
    <row r="30" ht="14.25" customHeight="1">
      <c r="A30" s="16"/>
      <c r="B30" s="20">
        <v>0.0016782407407407408</v>
      </c>
      <c r="C30" s="21"/>
      <c r="D30" s="21"/>
      <c r="E30" s="21"/>
      <c r="F30" s="21"/>
      <c r="G30" s="21"/>
    </row>
    <row r="31" ht="14.25" customHeight="1">
      <c r="A31" s="16"/>
      <c r="B31" s="20">
        <v>1.1574074074074073E-5</v>
      </c>
      <c r="C31" s="21"/>
      <c r="D31" s="21"/>
      <c r="E31" s="21"/>
      <c r="F31" s="21"/>
      <c r="G31" s="21"/>
    </row>
    <row r="32" ht="14.25" customHeight="1">
      <c r="A32" s="16"/>
      <c r="B32" s="20">
        <v>6.944444444444444E-5</v>
      </c>
      <c r="C32" s="21"/>
      <c r="D32" s="21"/>
      <c r="E32" s="21"/>
      <c r="F32" s="21"/>
      <c r="G32" s="21"/>
    </row>
    <row r="33" ht="14.25" customHeight="1">
      <c r="A33" s="16"/>
      <c r="B33" s="20">
        <v>5.439814814814814E-4</v>
      </c>
      <c r="C33" s="21"/>
      <c r="D33" s="21"/>
      <c r="E33" s="21"/>
      <c r="F33" s="21"/>
      <c r="G33" s="21"/>
    </row>
    <row r="34" ht="14.25" customHeight="1">
      <c r="A34" s="16"/>
      <c r="B34" s="20">
        <v>0.023078703703703702</v>
      </c>
      <c r="C34" s="21"/>
      <c r="D34" s="21"/>
      <c r="E34" s="21"/>
      <c r="F34" s="21"/>
      <c r="G34" s="21"/>
    </row>
    <row r="35" ht="14.25" customHeight="1">
      <c r="A35" s="16"/>
      <c r="B35" s="20">
        <v>0.007060185185185185</v>
      </c>
      <c r="C35" s="21"/>
      <c r="D35" s="21"/>
      <c r="E35" s="21"/>
      <c r="F35" s="21"/>
      <c r="G35" s="21"/>
    </row>
    <row r="36" ht="14.25" customHeight="1">
      <c r="A36" s="23" t="s">
        <v>13</v>
      </c>
      <c r="B36" s="26">
        <f>SUM(B17:B35)</f>
        <v>0.3871064815</v>
      </c>
      <c r="C36" s="25"/>
      <c r="D36" s="28">
        <f>SUM(D16:D35)</f>
        <v>0.2622916667</v>
      </c>
      <c r="E36" s="26">
        <f t="shared" ref="E36:G36" si="1">SUM(E17:E35)</f>
        <v>0.02414351852</v>
      </c>
      <c r="F36" s="28">
        <f t="shared" si="1"/>
        <v>0.02648148148</v>
      </c>
      <c r="G36" s="28">
        <f t="shared" si="1"/>
        <v>0.09157407407</v>
      </c>
    </row>
    <row r="37" ht="14.25" customHeight="1">
      <c r="A37" s="16"/>
      <c r="B37" s="19" t="s">
        <v>16</v>
      </c>
      <c r="C37" s="19"/>
      <c r="D37" s="19"/>
      <c r="E37" s="19"/>
      <c r="F37" s="19"/>
      <c r="G37" s="19"/>
    </row>
    <row r="38" ht="14.25" customHeight="1">
      <c r="A38" s="16"/>
      <c r="B38" s="20">
        <v>0.04128472222222222</v>
      </c>
      <c r="C38" s="21"/>
      <c r="D38" s="29">
        <v>0.19166666666666668</v>
      </c>
      <c r="E38" s="21"/>
      <c r="F38" s="20">
        <v>0.0575462962962963</v>
      </c>
      <c r="G38" s="20">
        <v>0.016446759259259258</v>
      </c>
    </row>
    <row r="39" ht="14.25" customHeight="1">
      <c r="A39" s="16"/>
      <c r="B39" s="20">
        <v>0.04113425925925926</v>
      </c>
      <c r="C39" s="21"/>
      <c r="D39" s="21"/>
      <c r="E39" s="21"/>
      <c r="F39" s="20">
        <v>0.019178240740740742</v>
      </c>
      <c r="G39" s="20">
        <v>0.10934027777777777</v>
      </c>
    </row>
    <row r="40" ht="14.25" customHeight="1">
      <c r="A40" s="16"/>
      <c r="B40" s="20">
        <v>0.03423611111111111</v>
      </c>
      <c r="C40" s="21"/>
      <c r="D40" s="21"/>
      <c r="E40" s="21"/>
      <c r="F40" s="20">
        <v>0.01525462962962963</v>
      </c>
      <c r="G40" s="20">
        <v>0.03608796296296296</v>
      </c>
    </row>
    <row r="41" ht="14.25" customHeight="1">
      <c r="A41" s="16"/>
      <c r="B41" s="20">
        <v>0.029768518518518517</v>
      </c>
      <c r="C41" s="21"/>
      <c r="D41" s="21"/>
      <c r="E41" s="21"/>
      <c r="F41" s="20">
        <v>0.004722222222222222</v>
      </c>
      <c r="G41" s="21"/>
    </row>
    <row r="42" ht="14.25" customHeight="1">
      <c r="A42" s="16"/>
      <c r="B42" s="20">
        <v>0.0078125</v>
      </c>
      <c r="C42" s="21"/>
      <c r="D42" s="21"/>
      <c r="E42" s="21"/>
      <c r="F42" s="20">
        <v>1.6203703703703703E-4</v>
      </c>
      <c r="G42" s="21"/>
    </row>
    <row r="43" ht="14.25" customHeight="1">
      <c r="A43" s="16"/>
      <c r="B43" s="20">
        <v>0.01810185185185185</v>
      </c>
      <c r="C43" s="21"/>
      <c r="D43" s="21"/>
      <c r="E43" s="21"/>
      <c r="F43" s="20">
        <v>0.0046875</v>
      </c>
      <c r="G43" s="21"/>
    </row>
    <row r="44" ht="14.25" customHeight="1">
      <c r="A44" s="16"/>
      <c r="B44" s="20">
        <v>1.5046296296296297E-4</v>
      </c>
      <c r="C44" s="21"/>
      <c r="D44" s="21"/>
      <c r="E44" s="21"/>
      <c r="F44" s="20">
        <v>0.012094907407407407</v>
      </c>
      <c r="G44" s="21"/>
    </row>
    <row r="45" ht="14.25" customHeight="1">
      <c r="A45" s="16"/>
      <c r="B45" s="20">
        <v>2.4305555555555555E-4</v>
      </c>
      <c r="C45" s="21"/>
      <c r="D45" s="21"/>
      <c r="E45" s="21"/>
      <c r="F45" s="20">
        <v>0.02900462962962963</v>
      </c>
      <c r="G45" s="21"/>
    </row>
    <row r="46" ht="14.25" customHeight="1">
      <c r="A46" s="16"/>
      <c r="B46" s="20">
        <v>0.011412037037037037</v>
      </c>
      <c r="C46" s="21"/>
      <c r="D46" s="21"/>
      <c r="E46" s="21"/>
      <c r="F46" s="20">
        <v>0.027962962962962964</v>
      </c>
      <c r="G46" s="21"/>
    </row>
    <row r="47" ht="14.25" customHeight="1">
      <c r="A47" s="16"/>
      <c r="B47" s="20">
        <v>0.019131944444444444</v>
      </c>
      <c r="C47" s="21"/>
      <c r="D47" s="21"/>
      <c r="E47" s="21"/>
      <c r="F47" s="20">
        <v>0.016400462962962964</v>
      </c>
      <c r="G47" s="21"/>
    </row>
    <row r="48" ht="14.25" customHeight="1">
      <c r="A48" s="16"/>
      <c r="B48" s="20">
        <v>0.026516203703703705</v>
      </c>
      <c r="C48" s="21"/>
      <c r="D48" s="21"/>
      <c r="E48" s="21"/>
      <c r="F48" s="20">
        <v>0.031574074074074074</v>
      </c>
      <c r="G48" s="21"/>
    </row>
    <row r="49" ht="14.25" customHeight="1">
      <c r="A49" s="16"/>
      <c r="B49" s="20">
        <v>0.04517361111111111</v>
      </c>
      <c r="C49" s="21"/>
      <c r="D49" s="21"/>
      <c r="E49" s="21"/>
      <c r="F49" s="21"/>
      <c r="G49" s="21"/>
    </row>
    <row r="50" ht="14.25" customHeight="1">
      <c r="A50" s="16"/>
      <c r="B50" s="20">
        <v>0.1352662037037037</v>
      </c>
      <c r="C50" s="21"/>
      <c r="D50" s="21"/>
      <c r="E50" s="21"/>
      <c r="F50" s="21"/>
      <c r="G50" s="21"/>
    </row>
    <row r="51" ht="14.25" customHeight="1">
      <c r="A51" s="16"/>
      <c r="B51" s="20">
        <v>0.03125</v>
      </c>
      <c r="C51" s="21"/>
      <c r="D51" s="21"/>
      <c r="E51" s="21"/>
      <c r="F51" s="21"/>
      <c r="G51" s="21"/>
    </row>
    <row r="52" ht="14.25" customHeight="1">
      <c r="A52" s="16"/>
      <c r="B52" s="20">
        <v>0.027662037037037037</v>
      </c>
      <c r="C52" s="21"/>
      <c r="D52" s="21"/>
      <c r="E52" s="21"/>
      <c r="F52" s="21"/>
      <c r="G52" s="21"/>
    </row>
    <row r="53" ht="14.25" customHeight="1">
      <c r="A53" s="16"/>
      <c r="B53" s="20">
        <v>2.662037037037037E-4</v>
      </c>
      <c r="C53" s="21"/>
      <c r="D53" s="21"/>
      <c r="E53" s="21"/>
      <c r="F53" s="21"/>
      <c r="G53" s="21"/>
    </row>
    <row r="54" ht="14.25" customHeight="1">
      <c r="A54" s="16"/>
      <c r="B54" s="20">
        <v>0.018541666666666668</v>
      </c>
      <c r="C54" s="21"/>
      <c r="D54" s="21"/>
      <c r="E54" s="21"/>
      <c r="F54" s="21"/>
      <c r="G54" s="21"/>
    </row>
    <row r="55" ht="14.25" customHeight="1">
      <c r="A55" s="23" t="s">
        <v>13</v>
      </c>
      <c r="B55" s="30">
        <f>SUM(B38:B54)</f>
        <v>0.4879513889</v>
      </c>
      <c r="C55" s="31"/>
      <c r="D55" s="32">
        <f>SUM(D38:D54)</f>
        <v>0.1916666667</v>
      </c>
      <c r="E55" s="31"/>
      <c r="F55" s="31"/>
      <c r="G55" s="31"/>
    </row>
    <row r="56" ht="14.25" customHeight="1">
      <c r="A56" s="16"/>
      <c r="B56" s="19" t="s">
        <v>17</v>
      </c>
      <c r="C56" s="19"/>
      <c r="D56" s="19"/>
      <c r="E56" s="19"/>
      <c r="F56" s="19"/>
      <c r="G56" s="19"/>
    </row>
    <row r="57" ht="14.25" customHeight="1">
      <c r="A57" s="16"/>
      <c r="B57" s="20">
        <v>0.0028703703703703703</v>
      </c>
      <c r="C57" s="20">
        <v>0.024421296296296295</v>
      </c>
      <c r="D57" s="20">
        <v>0.09237268518518518</v>
      </c>
      <c r="E57" s="20">
        <v>0.16012731481481482</v>
      </c>
      <c r="F57" s="20">
        <v>0.1171412037037037</v>
      </c>
      <c r="G57" s="21"/>
    </row>
    <row r="58" ht="14.25" customHeight="1">
      <c r="A58" s="16"/>
      <c r="B58" s="20">
        <v>0.16708333333333333</v>
      </c>
      <c r="C58" s="21"/>
      <c r="D58" s="21"/>
      <c r="E58" s="20">
        <v>0.017881944444444443</v>
      </c>
      <c r="F58" s="20">
        <v>0.05094907407407408</v>
      </c>
      <c r="G58" s="21"/>
    </row>
    <row r="59" ht="14.25" customHeight="1">
      <c r="A59" s="16"/>
      <c r="B59" s="20">
        <v>0.01716435185185185</v>
      </c>
      <c r="C59" s="21"/>
      <c r="D59" s="21"/>
      <c r="E59" s="21"/>
      <c r="F59" s="21"/>
      <c r="G59" s="21"/>
    </row>
    <row r="60" ht="14.25" customHeight="1">
      <c r="A60" s="16"/>
      <c r="B60" s="20">
        <v>0.014085648148148147</v>
      </c>
      <c r="C60" s="21"/>
      <c r="D60" s="21"/>
      <c r="E60" s="21"/>
      <c r="F60" s="21"/>
      <c r="G60" s="21"/>
    </row>
    <row r="61" ht="14.25" customHeight="1">
      <c r="A61" s="16"/>
      <c r="B61" s="20">
        <v>0.06239583333333333</v>
      </c>
      <c r="C61" s="21"/>
      <c r="D61" s="21"/>
      <c r="E61" s="21"/>
      <c r="F61" s="21"/>
      <c r="G61" s="21"/>
    </row>
    <row r="62" ht="14.25" customHeight="1">
      <c r="A62" s="16"/>
      <c r="B62" s="20">
        <v>0.10212962962962963</v>
      </c>
      <c r="C62" s="21"/>
      <c r="D62" s="21"/>
      <c r="E62" s="21"/>
      <c r="F62" s="21"/>
      <c r="G62" s="21"/>
    </row>
    <row r="63" ht="14.25" customHeight="1">
      <c r="A63" s="16"/>
      <c r="B63" s="20">
        <v>0.02273148148148148</v>
      </c>
      <c r="C63" s="21"/>
      <c r="D63" s="21"/>
      <c r="E63" s="21"/>
      <c r="F63" s="21"/>
      <c r="G63" s="21"/>
    </row>
    <row r="64" ht="14.25" customHeight="1">
      <c r="A64" s="16"/>
      <c r="B64" s="20">
        <v>3.8194444444444446E-4</v>
      </c>
      <c r="C64" s="21"/>
      <c r="D64" s="21"/>
      <c r="E64" s="21"/>
      <c r="F64" s="21"/>
      <c r="G64" s="21"/>
    </row>
    <row r="65" ht="14.25" customHeight="1">
      <c r="A65" s="16"/>
      <c r="B65" s="20">
        <v>0.011099537037037036</v>
      </c>
      <c r="C65" s="21"/>
      <c r="D65" s="21"/>
      <c r="E65" s="21"/>
      <c r="F65" s="21"/>
      <c r="G65" s="21"/>
    </row>
    <row r="66" ht="14.25" customHeight="1">
      <c r="A66" s="16"/>
      <c r="B66" s="20">
        <v>0.019965277777777776</v>
      </c>
      <c r="C66" s="21"/>
      <c r="D66" s="21"/>
      <c r="E66" s="21"/>
      <c r="F66" s="21"/>
      <c r="G66" s="21"/>
    </row>
    <row r="67" ht="14.25" customHeight="1">
      <c r="A67" s="16"/>
      <c r="B67" s="20">
        <v>0.10784722222222222</v>
      </c>
      <c r="C67" s="21"/>
      <c r="D67" s="21"/>
      <c r="E67" s="21"/>
      <c r="F67" s="21"/>
      <c r="G67" s="21"/>
    </row>
    <row r="68" ht="14.25" customHeight="1">
      <c r="A68" s="16"/>
      <c r="B68" s="20">
        <v>0.04087962962962963</v>
      </c>
      <c r="C68" s="21"/>
      <c r="D68" s="21"/>
      <c r="E68" s="21"/>
      <c r="F68" s="21"/>
      <c r="G68" s="21"/>
    </row>
    <row r="69" ht="14.25" customHeight="1">
      <c r="A69" s="16"/>
      <c r="B69" s="20">
        <v>0.0600462962962963</v>
      </c>
      <c r="C69" s="21"/>
      <c r="D69" s="21"/>
      <c r="E69" s="21"/>
      <c r="F69" s="21"/>
      <c r="G69" s="21"/>
    </row>
    <row r="70" ht="14.25" customHeight="1">
      <c r="A70" s="23" t="s">
        <v>13</v>
      </c>
      <c r="B70" s="25"/>
      <c r="C70" s="33"/>
      <c r="D70" s="25"/>
      <c r="E70" s="25"/>
      <c r="F70" s="25"/>
      <c r="G70" s="25"/>
    </row>
    <row r="71" ht="14.25" customHeight="1">
      <c r="A71" s="16"/>
      <c r="B71" s="19" t="s">
        <v>18</v>
      </c>
      <c r="C71" s="34"/>
      <c r="D71" s="19"/>
      <c r="E71" s="19"/>
      <c r="F71" s="19"/>
      <c r="G71" s="19"/>
    </row>
    <row r="72" ht="14.25" customHeight="1">
      <c r="A72" s="16"/>
      <c r="B72" s="20">
        <v>0.041666666666666664</v>
      </c>
      <c r="C72" s="22">
        <v>0.11513888888888889</v>
      </c>
      <c r="D72" s="35"/>
      <c r="E72" s="22">
        <v>0.013888888888888888</v>
      </c>
      <c r="F72" s="35"/>
      <c r="G72" s="20">
        <v>0.024305555555555556</v>
      </c>
    </row>
    <row r="73" ht="14.25" customHeight="1">
      <c r="A73" s="16"/>
      <c r="B73" s="20">
        <v>0.08333333333333333</v>
      </c>
      <c r="C73" s="22">
        <v>0.5638888888888889</v>
      </c>
      <c r="D73" s="35"/>
      <c r="E73" s="35"/>
      <c r="F73" s="35"/>
      <c r="G73" s="20">
        <v>0.9864467592592593</v>
      </c>
    </row>
    <row r="74" ht="14.25" customHeight="1">
      <c r="A74" s="16"/>
      <c r="B74" s="20">
        <v>0.125</v>
      </c>
      <c r="C74" s="22">
        <v>0.16666666666666666</v>
      </c>
      <c r="D74" s="35"/>
      <c r="E74" s="35"/>
      <c r="F74" s="35"/>
      <c r="G74" s="35" t="s">
        <v>19</v>
      </c>
    </row>
    <row r="75" ht="14.25" customHeight="1">
      <c r="A75" s="16"/>
      <c r="B75" s="20">
        <v>0.06944444444444445</v>
      </c>
      <c r="C75" s="22">
        <v>0.19444444444444445</v>
      </c>
      <c r="D75" s="35"/>
      <c r="E75" s="35"/>
      <c r="F75" s="35"/>
      <c r="G75" s="22"/>
    </row>
    <row r="76" ht="14.25" customHeight="1">
      <c r="A76" s="16"/>
      <c r="B76" s="20">
        <v>0.09305555555555556</v>
      </c>
      <c r="C76" s="22"/>
      <c r="D76" s="35"/>
      <c r="E76" s="35"/>
      <c r="F76" s="35"/>
      <c r="G76" s="35"/>
    </row>
    <row r="77" ht="14.25" customHeight="1">
      <c r="A77" s="16"/>
      <c r="B77" s="20">
        <v>0.0625</v>
      </c>
      <c r="C77" s="22">
        <v>0.32806712962962964</v>
      </c>
      <c r="D77" s="35"/>
      <c r="E77" s="35"/>
      <c r="F77" s="35"/>
      <c r="G77" s="35"/>
    </row>
    <row r="78" ht="14.25" customHeight="1">
      <c r="A78" s="16"/>
      <c r="B78" s="20">
        <v>0.05763888888888889</v>
      </c>
      <c r="C78" s="22"/>
      <c r="D78" s="35"/>
      <c r="E78" s="35"/>
      <c r="F78" s="35"/>
      <c r="G78" s="35"/>
    </row>
    <row r="79" ht="14.25" customHeight="1">
      <c r="A79" s="16"/>
      <c r="B79" s="20">
        <v>0.08333333333333333</v>
      </c>
      <c r="C79" s="36"/>
      <c r="D79" s="35"/>
      <c r="E79" s="35"/>
      <c r="F79" s="35"/>
      <c r="G79" s="36"/>
    </row>
    <row r="80" ht="14.25" customHeight="1">
      <c r="A80" s="31" t="s">
        <v>13</v>
      </c>
      <c r="B80" s="28">
        <f>SUM(B72:B79)</f>
        <v>0.6159722222</v>
      </c>
      <c r="C80" s="37">
        <f>SUM(C72:C77)</f>
        <v>1.368206019</v>
      </c>
      <c r="D80" s="33"/>
      <c r="E80" s="24">
        <f>SUM(E72:E79)</f>
        <v>0.01388888889</v>
      </c>
      <c r="F80" s="33"/>
      <c r="G80" s="28">
        <f>SUM(G72:G74)</f>
        <v>1.010752315</v>
      </c>
    </row>
    <row r="81" ht="14.25" customHeight="1">
      <c r="A81" s="16"/>
      <c r="B81" s="19" t="s">
        <v>20</v>
      </c>
      <c r="C81" s="34"/>
      <c r="D81" s="19"/>
      <c r="E81" s="19"/>
      <c r="F81" s="19"/>
      <c r="G81" s="19"/>
    </row>
    <row r="82" ht="14.25" customHeight="1">
      <c r="A82" s="16"/>
      <c r="B82" s="20">
        <v>0.08333333333333333</v>
      </c>
      <c r="C82" s="22">
        <v>0.17631944444444445</v>
      </c>
      <c r="D82" s="20">
        <v>0.39791666666666664</v>
      </c>
      <c r="E82" s="20">
        <v>0.10641203703703704</v>
      </c>
      <c r="F82" s="20">
        <v>0.003472222222222222</v>
      </c>
      <c r="G82" s="20">
        <v>0.125</v>
      </c>
    </row>
    <row r="83" ht="14.25" customHeight="1">
      <c r="A83" s="16"/>
      <c r="B83" s="21"/>
      <c r="C83" s="22"/>
      <c r="D83" s="20">
        <v>0.3541666666666667</v>
      </c>
      <c r="E83" s="20">
        <v>0.13541666666666666</v>
      </c>
      <c r="F83" s="21"/>
      <c r="G83" s="20">
        <v>0.0625</v>
      </c>
    </row>
    <row r="84" ht="14.25" customHeight="1">
      <c r="A84" s="16"/>
      <c r="B84" s="21"/>
      <c r="C84" s="35"/>
      <c r="D84" s="20">
        <v>0.125</v>
      </c>
      <c r="E84" s="20">
        <v>0.06527777777777778</v>
      </c>
      <c r="F84" s="21"/>
      <c r="G84" s="21"/>
    </row>
    <row r="85" ht="14.25" customHeight="1">
      <c r="A85" s="16"/>
      <c r="B85" s="21"/>
      <c r="C85" s="35"/>
      <c r="D85" s="21"/>
      <c r="E85" s="21"/>
      <c r="F85" s="21"/>
      <c r="G85" s="21"/>
    </row>
    <row r="86" ht="14.25" customHeight="1">
      <c r="A86" s="31" t="s">
        <v>13</v>
      </c>
      <c r="B86" s="28">
        <f t="shared" ref="B86:C86" si="2">SUM(B82)</f>
        <v>0.08333333333</v>
      </c>
      <c r="C86" s="37">
        <f t="shared" si="2"/>
        <v>0.1763194444</v>
      </c>
      <c r="D86" s="28">
        <f t="shared" ref="D86:E86" si="3">SUM(D82:D84)</f>
        <v>0.8770833333</v>
      </c>
      <c r="E86" s="28">
        <f t="shared" si="3"/>
        <v>0.3071064815</v>
      </c>
      <c r="F86" s="28">
        <f>SUM(F82)</f>
        <v>0.003472222222</v>
      </c>
      <c r="G86" s="28">
        <f>SUM(G82:G83)</f>
        <v>0.1875</v>
      </c>
    </row>
    <row r="87" ht="14.25" customHeight="1">
      <c r="A87" s="16"/>
      <c r="B87" s="38" t="s">
        <v>21</v>
      </c>
      <c r="C87" s="34"/>
      <c r="D87" s="19"/>
      <c r="E87" s="19"/>
      <c r="F87" s="19"/>
      <c r="G87" s="19"/>
    </row>
    <row r="88" ht="14.25" customHeight="1">
      <c r="A88" s="16"/>
      <c r="B88" s="39"/>
      <c r="C88" s="40">
        <v>0.5</v>
      </c>
      <c r="D88" s="21"/>
      <c r="E88" s="21"/>
      <c r="F88" s="39">
        <v>0.022222222222222223</v>
      </c>
      <c r="G88" s="21"/>
    </row>
    <row r="89" ht="14.25" customHeight="1">
      <c r="A89" s="16"/>
      <c r="B89" s="39">
        <v>0.04722222222222222</v>
      </c>
      <c r="C89" s="41">
        <v>0.03420138888888889</v>
      </c>
      <c r="D89" s="21"/>
      <c r="E89" s="21"/>
      <c r="F89" s="39">
        <v>0.06859953703703704</v>
      </c>
      <c r="G89" s="21"/>
    </row>
    <row r="90" ht="14.25" customHeight="1">
      <c r="A90" s="16"/>
      <c r="B90" s="39"/>
      <c r="C90" s="40">
        <v>0.03017361111111111</v>
      </c>
      <c r="D90" s="21"/>
      <c r="E90" s="21"/>
      <c r="F90" s="42">
        <v>0.1909722222222222</v>
      </c>
      <c r="G90" s="21"/>
    </row>
    <row r="91" ht="14.25" customHeight="1">
      <c r="A91" s="16"/>
      <c r="B91" s="39"/>
      <c r="C91" s="40">
        <v>0.0625</v>
      </c>
      <c r="D91" s="21"/>
      <c r="E91" s="21"/>
      <c r="F91" s="21"/>
      <c r="G91" s="21"/>
    </row>
    <row r="92" ht="14.25" customHeight="1">
      <c r="A92" s="43"/>
      <c r="B92" s="39"/>
      <c r="C92" s="35"/>
      <c r="D92" s="21"/>
      <c r="E92" s="21"/>
      <c r="F92" s="21"/>
      <c r="G92" s="21"/>
    </row>
    <row r="93" ht="14.25" customHeight="1">
      <c r="A93" s="23" t="s">
        <v>13</v>
      </c>
      <c r="B93" s="26">
        <f t="shared" ref="B93:C93" si="4">SUM(B88:B92)</f>
        <v>0.04722222222</v>
      </c>
      <c r="C93" s="24">
        <f t="shared" si="4"/>
        <v>0.626875</v>
      </c>
      <c r="D93" s="25"/>
      <c r="E93" s="25"/>
      <c r="F93" s="26">
        <f>SUM(F88:F92)</f>
        <v>0.2817939815</v>
      </c>
      <c r="G93" s="25"/>
    </row>
    <row r="94" ht="14.25" customHeight="1">
      <c r="A94" s="16"/>
      <c r="B94" s="38" t="s">
        <v>22</v>
      </c>
      <c r="C94" s="34"/>
      <c r="D94" s="19"/>
      <c r="E94" s="19"/>
      <c r="F94" s="19"/>
      <c r="G94" s="19"/>
    </row>
    <row r="95" ht="14.25" customHeight="1">
      <c r="A95" s="16"/>
      <c r="B95" s="42">
        <v>0.04722222222222222</v>
      </c>
      <c r="C95" s="41">
        <v>0.03420138888888889</v>
      </c>
      <c r="D95" s="21"/>
      <c r="E95" s="21"/>
      <c r="F95" s="41">
        <v>0.1909722222222222</v>
      </c>
      <c r="G95" s="39">
        <v>0.0763888888888889</v>
      </c>
    </row>
    <row r="96" ht="14.25" customHeight="1">
      <c r="A96" s="16"/>
      <c r="B96" s="39">
        <v>0.020833333333333332</v>
      </c>
      <c r="C96" s="40">
        <v>0.03017361111111111</v>
      </c>
      <c r="D96" s="21"/>
      <c r="E96" s="21"/>
      <c r="F96" s="39">
        <v>0.03125</v>
      </c>
      <c r="G96" s="39">
        <v>0.041666666666666664</v>
      </c>
    </row>
    <row r="97" ht="14.25" customHeight="1">
      <c r="A97" s="16"/>
      <c r="B97" s="21"/>
      <c r="C97" s="40">
        <v>0.0625</v>
      </c>
      <c r="D97" s="21"/>
      <c r="E97" s="21"/>
      <c r="F97" s="21"/>
      <c r="G97" s="21"/>
    </row>
    <row r="98" ht="14.25" customHeight="1">
      <c r="A98" s="16"/>
      <c r="B98" s="21"/>
      <c r="C98" s="40">
        <v>0.3076388888888889</v>
      </c>
      <c r="D98" s="21"/>
      <c r="E98" s="21"/>
      <c r="F98" s="21"/>
      <c r="G98" s="21"/>
    </row>
    <row r="99" ht="14.25" customHeight="1">
      <c r="A99" s="16"/>
      <c r="B99" s="21"/>
      <c r="C99" s="40">
        <v>0.24097222222222223</v>
      </c>
      <c r="D99" s="21"/>
      <c r="E99" s="21"/>
      <c r="F99" s="21"/>
      <c r="G99" s="21"/>
    </row>
    <row r="100" ht="14.25" customHeight="1">
      <c r="A100" s="16"/>
      <c r="B100" s="21"/>
      <c r="C100" s="40">
        <v>0.10609953703703703</v>
      </c>
      <c r="D100" s="21"/>
      <c r="E100" s="21"/>
      <c r="F100" s="21"/>
      <c r="G100" s="21"/>
    </row>
    <row r="101" ht="14.25" customHeight="1">
      <c r="A101" s="16"/>
      <c r="B101" s="21"/>
      <c r="C101" s="35"/>
      <c r="D101" s="21"/>
      <c r="E101" s="21"/>
      <c r="F101" s="21"/>
      <c r="G101" s="21"/>
    </row>
    <row r="102" ht="14.25" customHeight="1">
      <c r="A102" s="16"/>
      <c r="B102" s="21"/>
      <c r="C102" s="35"/>
      <c r="D102" s="21"/>
      <c r="E102" s="21"/>
      <c r="F102" s="21"/>
      <c r="G102" s="21"/>
    </row>
    <row r="103" ht="14.25" customHeight="1">
      <c r="A103" s="23" t="s">
        <v>13</v>
      </c>
      <c r="B103" s="28">
        <f t="shared" ref="B103:C103" si="5">SUM(B95:B102)</f>
        <v>0.06805555556</v>
      </c>
      <c r="C103" s="37">
        <f t="shared" si="5"/>
        <v>0.7815856481</v>
      </c>
      <c r="D103" s="25"/>
      <c r="E103" s="25"/>
      <c r="F103" s="28">
        <f t="shared" ref="F103:G103" si="6">SUM(F95:F102)</f>
        <v>0.2222222222</v>
      </c>
      <c r="G103" s="26">
        <f t="shared" si="6"/>
        <v>0.1180555556</v>
      </c>
    </row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15.75"/>
  </cols>
  <sheetData>
    <row r="3">
      <c r="B3" s="44" t="s">
        <v>0</v>
      </c>
      <c r="C3" s="44" t="s">
        <v>23</v>
      </c>
      <c r="D3" s="44" t="s">
        <v>24</v>
      </c>
    </row>
    <row r="4">
      <c r="B4" s="45">
        <v>1.0</v>
      </c>
      <c r="C4" s="46">
        <v>45895.0</v>
      </c>
      <c r="D4" s="46">
        <v>45902.0</v>
      </c>
    </row>
    <row r="5">
      <c r="B5" s="45">
        <v>2.0</v>
      </c>
      <c r="C5" s="46">
        <v>45902.0</v>
      </c>
      <c r="D5" s="46">
        <v>45909.0</v>
      </c>
    </row>
    <row r="6">
      <c r="B6" s="45">
        <v>3.0</v>
      </c>
      <c r="C6" s="46">
        <v>45909.0</v>
      </c>
      <c r="D6" s="46">
        <v>45916.0</v>
      </c>
    </row>
    <row r="7">
      <c r="B7" s="45">
        <v>4.0</v>
      </c>
      <c r="C7" s="46">
        <v>45916.0</v>
      </c>
      <c r="D7" s="46">
        <v>45923.0</v>
      </c>
    </row>
    <row r="8">
      <c r="B8" s="45">
        <v>5.0</v>
      </c>
      <c r="C8" s="46">
        <v>45923.0</v>
      </c>
      <c r="D8" s="46">
        <v>45930.0</v>
      </c>
    </row>
    <row r="9">
      <c r="B9" s="45">
        <v>6.0</v>
      </c>
      <c r="C9" s="46">
        <v>45930.0</v>
      </c>
      <c r="D9" s="46">
        <v>45937.0</v>
      </c>
    </row>
    <row r="10">
      <c r="B10" s="45">
        <v>7.0</v>
      </c>
      <c r="C10" s="46">
        <v>45937.0</v>
      </c>
      <c r="D10" s="47">
        <v>45944.0</v>
      </c>
    </row>
    <row r="11">
      <c r="B11" s="45">
        <v>8.0</v>
      </c>
      <c r="C11" s="47">
        <v>45944.0</v>
      </c>
      <c r="D11" s="47">
        <v>45951.0</v>
      </c>
    </row>
    <row r="12">
      <c r="B12" s="45">
        <v>9.0</v>
      </c>
      <c r="C12" s="47">
        <v>45951.0</v>
      </c>
      <c r="D12" s="47">
        <v>45958.0</v>
      </c>
    </row>
    <row r="13">
      <c r="B13" s="45">
        <v>10.0</v>
      </c>
      <c r="C13" s="47">
        <v>45958.0</v>
      </c>
      <c r="D13" s="46">
        <v>45965.0</v>
      </c>
    </row>
    <row r="14">
      <c r="B14" s="16"/>
      <c r="C14" s="16"/>
      <c r="D14" s="16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2025-10-02T16:00:02Z</dcterms:created>
  <dc:creator>Florencia mendez</dc:creator>
</cp:coreProperties>
</file>