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F160B608-7849-4A38-A156-F16E6553ABFC}" xr6:coauthVersionLast="47" xr6:coauthVersionMax="47" xr10:uidLastSave="{00000000-0000-0000-0000-000000000000}"/>
  <bookViews>
    <workbookView xWindow="-108" yWindow="-108" windowWidth="23256" windowHeight="12456" tabRatio="447" activeTab="2" xr2:uid="{00000000-000D-0000-FFFF-FFFF00000000}"/>
  </bookViews>
  <sheets>
    <sheet name="Raw" sheetId="1" r:id="rId1"/>
    <sheet name="Table1_1" sheetId="4" r:id="rId2"/>
    <sheet name="Age" sheetId="2" r:id="rId3"/>
  </sheets>
  <definedNames>
    <definedName name="_xlnm._FilterDatabase" localSheetId="0" hidden="1">Raw!$A$1:$AE$752</definedName>
    <definedName name="ExternalData_2" localSheetId="1" hidden="1">Table1_1!$A$1:$AD$752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2" l="1"/>
  <c r="E6" i="2"/>
  <c r="D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J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B4" i="2"/>
  <c r="D2" i="4"/>
  <c r="D3" i="4"/>
  <c r="D4" i="4"/>
  <c r="D5" i="4"/>
  <c r="D6" i="4"/>
  <c r="D7" i="4"/>
  <c r="B5" i="2" s="1"/>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B3" i="2" l="1"/>
  <c r="B6" i="2" s="1"/>
  <c r="C6" i="2" s="1"/>
  <c r="C5" i="2" l="1"/>
  <c r="C4" i="2"/>
  <c r="C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0D3E17-7248-4C7E-BD07-33168EED209B}"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AE2AE0EF-FA28-4A78-95E9-E0EB1084F3B8}"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<sst xmlns="http://schemas.openxmlformats.org/spreadsheetml/2006/main" count="16277" uniqueCount="1944">
  <si>
    <t>Record ID</t>
  </si>
  <si>
    <t>638705187423824596</t>
  </si>
  <si>
    <t>UR6</t>
  </si>
  <si>
    <t>M</t>
  </si>
  <si>
    <t/>
  </si>
  <si>
    <t>U</t>
  </si>
  <si>
    <t>AGENCY</t>
  </si>
  <si>
    <t>Central</t>
  </si>
  <si>
    <t>10</t>
  </si>
  <si>
    <t>Tư vấn viên nhiệt tình, chu đáo hỗ trợ kịp thời</t>
  </si>
  <si>
    <t>Chăm sóc khách hàng theo cách chuyên nghiệp</t>
  </si>
  <si>
    <t>Rất hài lòng</t>
  </si>
  <si>
    <t>Đồng nghiệp / Bạn bè</t>
  </si>
  <si>
    <t>-</t>
  </si>
  <si>
    <t>Trên 30 phút</t>
  </si>
  <si>
    <t>V</t>
  </si>
  <si>
    <t>South</t>
  </si>
  <si>
    <t>Có</t>
  </si>
  <si>
    <t>VL6</t>
  </si>
  <si>
    <t>638707818775721862</t>
  </si>
  <si>
    <t>VL5</t>
  </si>
  <si>
    <t>S</t>
  </si>
  <si>
    <t>MBV</t>
  </si>
  <si>
    <t>Tư vấn nhiệt tình rõ ràng</t>
  </si>
  <si>
    <t>Tư vấn rõ quyền lời sp</t>
  </si>
  <si>
    <t>Gia đình / Người thân</t>
  </si>
  <si>
    <t>Trang mạng xã hội / Người nổi tiếng</t>
  </si>
  <si>
    <t>Không</t>
  </si>
  <si>
    <t>Dưới 10 phút</t>
  </si>
  <si>
    <t>TH2</t>
  </si>
  <si>
    <t>North</t>
  </si>
  <si>
    <t>638711239011116305</t>
  </si>
  <si>
    <t>EU5</t>
  </si>
  <si>
    <t>SEA</t>
  </si>
  <si>
    <t>Sản phẩm hay</t>
  </si>
  <si>
    <t>Tư vấn nhiệt tình và tỉ mĩ</t>
  </si>
  <si>
    <t>9</t>
  </si>
  <si>
    <t>8</t>
  </si>
  <si>
    <t>638711239081526398</t>
  </si>
  <si>
    <t>Tuyệt vời</t>
  </si>
  <si>
    <t>Hài lòng</t>
  </si>
  <si>
    <t>20 - 30 phút</t>
  </si>
  <si>
    <t>638711239100403171</t>
  </si>
  <si>
    <t>Uy tín giải quyết nhanh</t>
  </si>
  <si>
    <t>Gần nhà làm lâu năm</t>
  </si>
  <si>
    <t>Những người khác (vui lòng nêu rõ)</t>
  </si>
  <si>
    <t>Không có câu trả lời nào ở trên</t>
  </si>
  <si>
    <t>638711239236312057</t>
  </si>
  <si>
    <t>10 - 20 phút</t>
  </si>
  <si>
    <t>Tốt</t>
  </si>
  <si>
    <t>Tôt</t>
  </si>
  <si>
    <t>Rất tốt</t>
  </si>
  <si>
    <t>638711239308616198</t>
  </si>
  <si>
    <t>Dịch vụ tốt,tvv nhiệt tình</t>
  </si>
  <si>
    <t>Ko ạ</t>
  </si>
  <si>
    <t>CM2</t>
  </si>
  <si>
    <t>638711239399720319</t>
  </si>
  <si>
    <t>Nhân viên rất quan tâm chăm sóc khách hàng</t>
  </si>
  <si>
    <t>Tôi tin tưởng</t>
  </si>
  <si>
    <t>Không có</t>
  </si>
  <si>
    <t>VIB</t>
  </si>
  <si>
    <t>638712105404089554</t>
  </si>
  <si>
    <t>Thái độ phục vụ khách hàng tốt.</t>
  </si>
  <si>
    <t>Tư vấn dễ hiểu, minh bạch.</t>
  </si>
  <si>
    <t>638712168354232640</t>
  </si>
  <si>
    <t>Tôi mới thăm gia làn đầu,  cần thời gian</t>
  </si>
  <si>
    <t>Tư vấn viên nhiệt tình, hỗ trợ khách hiểu rõ</t>
  </si>
  <si>
    <t>Bình thường</t>
  </si>
  <si>
    <t>638713809733444371</t>
  </si>
  <si>
    <t>Tôi tham gia bảo hiểm chưa đủ lâu để tự tin giới thiệu bạn bè</t>
  </si>
  <si>
    <t>Tư vấn viên nhiệt tình, hỗ trợ nhanh và kiên nhẫn giải đáp các thắc mắc của tôi</t>
  </si>
  <si>
    <t>638713809736900811</t>
  </si>
  <si>
    <t>Dịch vụ tốt</t>
  </si>
  <si>
    <t>638713809747272217</t>
  </si>
  <si>
    <t>Do hài lòng với tư vấn viên</t>
  </si>
  <si>
    <t>Thân thiện, niềm nở</t>
  </si>
  <si>
    <t>.</t>
  </si>
  <si>
    <t>638713809814440705</t>
  </si>
  <si>
    <t>Tư vấn viên nhiệt tình, am hiểu sản phẩm, tư vấn sản phẩm phù hợp với nhu cầu KH.</t>
  </si>
  <si>
    <t>Lúc trước không biết tư vấn viên là ai. Vì người cũ đã nghỉ việc. Gọi tổng đài khó khăn, giải thích không rõ ràng.</t>
  </si>
  <si>
    <t>638713809839313003</t>
  </si>
  <si>
    <t>Tư vấn viên cùng nhân viên văn phòng phục vụ chu đáo</t>
  </si>
  <si>
    <t>Tư vấn tận tâm rõ ròng</t>
  </si>
  <si>
    <t>638713809874059499</t>
  </si>
  <si>
    <t>Tư vấn viên nhiệt tình, tư vấn kĩ và đúng với nhu cầu</t>
  </si>
  <si>
    <t>Tư vấn nhiệt tình, phù hợp với nhu cầu tài chính. Thân thiện rõ ràng các quyền lợi và nghĩa vụ</t>
  </si>
  <si>
    <t>638713809882272058</t>
  </si>
  <si>
    <t>Luôn luôn quan tâm khách hàng</t>
  </si>
  <si>
    <t>Tư vấn viên rất nhiệt tình</t>
  </si>
  <si>
    <t>rất hài lòng</t>
  </si>
  <si>
    <t>638713810074791737</t>
  </si>
  <si>
    <t>Trong gia đình mình đã từng tham gia bảo hiểm Prudential và chứng kiến nhiều cảnh cty chi trả cho khách hàng. Quyền lợi của người đc bảo vệ rất tốt.</t>
  </si>
  <si>
    <t>Tư vấn nhiệt tình và luôn luôn có những ý kiến tích cực cho khách hàng</t>
  </si>
  <si>
    <t>638713836768211115</t>
  </si>
  <si>
    <t>Phù hợp với nhu cầu</t>
  </si>
  <si>
    <t>Chăm sóc tốt vui vẻ nhiệt tình</t>
  </si>
  <si>
    <t>638713836770642745</t>
  </si>
  <si>
    <t>638713836770837624</t>
  </si>
  <si>
    <t>Nhiệt tình,tỉ mỉ.</t>
  </si>
  <si>
    <t>638713836772137041</t>
  </si>
  <si>
    <t>Phục vụ tốt</t>
  </si>
  <si>
    <t>Phục vụ</t>
  </si>
  <si>
    <t>638713890787422983</t>
  </si>
  <si>
    <t>Quyền lợi chi trả nhanh</t>
  </si>
  <si>
    <t>Phục vụ nhiệt tình chu đáo</t>
  </si>
  <si>
    <t>638713890803174874</t>
  </si>
  <si>
    <t>Tư vấn viên chuyên nghiệp. Tư vấn dễ hiểu</t>
  </si>
  <si>
    <t>Tư vấn tận tâm</t>
  </si>
  <si>
    <t>638713890809609770</t>
  </si>
  <si>
    <t>Tư vấn nhiệt tình 
Thủ tục nhanh gọn chính xác</t>
  </si>
  <si>
    <t>Nhiệt tình 
Trách nhiệm</t>
  </si>
  <si>
    <t>PL1</t>
  </si>
  <si>
    <t>638713917803382005</t>
  </si>
  <si>
    <t>Tư vấn nhiệt tình, đầy đủ</t>
  </si>
  <si>
    <t>Nhiệt tình, tận tâm</t>
  </si>
  <si>
    <t>638713917806594928</t>
  </si>
  <si>
    <t>Tin tưởng</t>
  </si>
  <si>
    <t>Nhiệt tình vui vẻ chuyên nghiệp</t>
  </si>
  <si>
    <t>638713917811711367</t>
  </si>
  <si>
    <t>Tôi tin tưởng Prudential</t>
  </si>
  <si>
    <t>Tạm ổn</t>
  </si>
  <si>
    <t>An tâm</t>
  </si>
  <si>
    <t>Đáng tin cậy</t>
  </si>
  <si>
    <t>P</t>
  </si>
  <si>
    <t>638714052958680466</t>
  </si>
  <si>
    <t>nhân viên phục vụ tận tình chu đáo</t>
  </si>
  <si>
    <t>CHĂM SÓC KHÁCH HÀNG TẬN TÌNH</t>
  </si>
  <si>
    <t>638714052967048940</t>
  </si>
  <si>
    <t>Thương hiệu và sản phẩm 
Dịch vụ</t>
  </si>
  <si>
    <t>Tư vấn rõ sản phẩm hỗ trợ dịch vụ bh nhanh gon lẹ</t>
  </si>
  <si>
    <t>638714052986814399</t>
  </si>
  <si>
    <t>Giải quyet vấn đề nhanh , gọn , lẹ</t>
  </si>
  <si>
    <t>Tư vấn nhiet tình</t>
  </si>
  <si>
    <t>638714052999109465</t>
  </si>
  <si>
    <t>Nhiệt tình tất rõ ràng</t>
  </si>
  <si>
    <t>638714070889145785</t>
  </si>
  <si>
    <t>Tối thấy được mặt tốt của sản phẩm, thông tin rõ ràng, phù hợp với kế hoạch bảo vệ và tích luỹ của tôi.</t>
  </si>
  <si>
    <t>Bạn tư vấn viên nhiệt tình giải đáp tất cả các thắc mắc cho đến khi tôi hiểu tường tận thì thôi. Còn kỹ càng hỏi lại là anh đã hiểu hết chưa trước mỗi vấn đề. Tôi rất hài lòng về cách tư vấn của bạn tư vấn viên</t>
  </si>
  <si>
    <t>638714070901548863</t>
  </si>
  <si>
    <t>Take care khách hàng tốt</t>
  </si>
  <si>
    <t>638714683724154254</t>
  </si>
  <si>
    <t>Tư vấn nhiệt tình và cẩn thận</t>
  </si>
  <si>
    <t>Trách nhiệm và tận tâm</t>
  </si>
  <si>
    <t>638714683746038259</t>
  </si>
  <si>
    <t>Nhân viên nhiệt tình tin cậy</t>
  </si>
  <si>
    <t>Giải đáp thắc mắc rõ ràng dễ hiểu</t>
  </si>
  <si>
    <t>638714683764065901</t>
  </si>
  <si>
    <t>Chất lượng</t>
  </si>
  <si>
    <t>Tư vấn nhiệt tình và thân thiện</t>
  </si>
  <si>
    <t>638714683774515681</t>
  </si>
  <si>
    <t>thấy uy tín, an tâm</t>
  </si>
  <si>
    <t>tư vấn rõ ràng, nhiệt tình</t>
  </si>
  <si>
    <t>638714683787142129</t>
  </si>
  <si>
    <t>thông tin đáng tin cậy</t>
  </si>
  <si>
    <t>Tầm hiểu biết sâu rộng, tu vấn nhiệt tình, chu đáo và thân thiện</t>
  </si>
  <si>
    <t>638714683844212782</t>
  </si>
  <si>
    <t>Prudential chính sách rất tốt</t>
  </si>
  <si>
    <t>Chuyên viên tư vấn rất nhiệt tình,dễ hiểu</t>
  </si>
  <si>
    <t>638714683847142184</t>
  </si>
  <si>
    <t>Tư vấn</t>
  </si>
  <si>
    <t>Tư vấn nhiệt tình</t>
  </si>
  <si>
    <t>638714683894759752</t>
  </si>
  <si>
    <t>Vì cty ra dc thẻ hành trang miễn phí khách thấy dc chi trả khách cảm thấy yên tâm</t>
  </si>
  <si>
    <t>Nhiệt tình lo cho khách từ các hướng dẫn các bệnh viện liên kết và giấy tờ chi trả quyền lợi nhanh chóng gọn gàng</t>
  </si>
  <si>
    <t>638714683895892752</t>
  </si>
  <si>
    <t>không</t>
  </si>
  <si>
    <t>638714683916429644</t>
  </si>
  <si>
    <t>Tư vấn viên nhiệt tình,chu đáo</t>
  </si>
  <si>
    <t>Nhiệt tình chu đáo</t>
  </si>
  <si>
    <t>638714683929349356</t>
  </si>
  <si>
    <t>Sản phẩm tối ưu. Đại lý nhiệt tình chu đáo</t>
  </si>
  <si>
    <t>Nhiệt tình, chu đáo, tận tâm</t>
  </si>
  <si>
    <t>638714683931409763</t>
  </si>
  <si>
    <t>BH rất có lợi và quan trọng cho người trụ cột</t>
  </si>
  <si>
    <t>TVV nhiệt tình và tư vấn chuyên nghiệp</t>
  </si>
  <si>
    <t>ko</t>
  </si>
  <si>
    <t>638714683931693577</t>
  </si>
  <si>
    <t>Chị trả quyền lợi khách hàng còn chậm</t>
  </si>
  <si>
    <t>Chăm sóc khách hàng tốt</t>
  </si>
  <si>
    <t>638714683934242528</t>
  </si>
  <si>
    <t>Tư vấn rất nhiệt tình, giải thích các điều khoản rõ ràng dễ hiểu</t>
  </si>
  <si>
    <t>Thái độ rất thân thiện</t>
  </si>
  <si>
    <t>638714683988265792</t>
  </si>
  <si>
    <t>Làm việc nhanh</t>
  </si>
  <si>
    <t>Kĩ càng dễ hiểu nhanh gọn</t>
  </si>
  <si>
    <t>638714683988539178</t>
  </si>
  <si>
    <t>Tư vấn tốt</t>
  </si>
  <si>
    <t>Trả lời những thắc mắc câu hỏi đặt ra</t>
  </si>
  <si>
    <t>VL7</t>
  </si>
  <si>
    <t>CS1</t>
  </si>
  <si>
    <t>638714684009622718</t>
  </si>
  <si>
    <t>Tư vấn viên chăm sóc nhiệt tình</t>
  </si>
  <si>
    <t>Chăm sóc tốt, tư vấn kỹ , hỗ trợ nhiệt tình</t>
  </si>
  <si>
    <t>638714684017640546</t>
  </si>
  <si>
    <t>638714684052338110</t>
  </si>
  <si>
    <t>Rất chuyên nghiệp, nhiệt tình</t>
  </si>
  <si>
    <t>Rất nhiệt tình</t>
  </si>
  <si>
    <t>638714684052621040</t>
  </si>
  <si>
    <t>Tư vấn rất nhiệt tình và tâm huyết</t>
  </si>
  <si>
    <t>638714684073519202</t>
  </si>
  <si>
    <t>Nhiệt tình</t>
  </si>
  <si>
    <t>638717300104237419</t>
  </si>
  <si>
    <t>Bạn tư vấn viên nhiệt tình, giải thích khách hàng dễ hiểu, thân thiện hơn</t>
  </si>
  <si>
    <t>Nhiệt tình, tư vấn dễ hiểu</t>
  </si>
  <si>
    <t>638717300114901512</t>
  </si>
  <si>
    <t>QLBH tốt</t>
  </si>
  <si>
    <t>Tư vấn đúng về quyền lợi bảo hiểm</t>
  </si>
  <si>
    <t>638717300159832484</t>
  </si>
  <si>
    <t>638717300202362133</t>
  </si>
  <si>
    <t>đáp ứng được nhu cầu</t>
  </si>
  <si>
    <t>nhiệt tình</t>
  </si>
  <si>
    <t>638718127962255498</t>
  </si>
  <si>
    <t>Tư vấn tận tâm, sản phẩm phù hợp</t>
  </si>
  <si>
    <t>638718209034093844</t>
  </si>
  <si>
    <t>Sản phẩm tốt . Nhân viên tư vấn nhiệt tình , chu đáo , tận tâm</t>
  </si>
  <si>
    <t>Tư vấn kỹ lưỡng , tậm tình , hướng đến nhu cầu và nguyện vọng của khách hàng . Không vì lợi ích cá nhân</t>
  </si>
  <si>
    <t>638719244929170171</t>
  </si>
  <si>
    <t>Pru luôn có những hình thức tốt cho khách hàng.</t>
  </si>
  <si>
    <t>Tư vấn viên nhiệt tình, có tâm và luôn hỗ trợ khách hàng mọi lúc mọi nơi.</t>
  </si>
  <si>
    <t>638720134413481467</t>
  </si>
  <si>
    <t>Tư vấn viên nhiệt tình.văn phòng đẹp.</t>
  </si>
  <si>
    <t>Giải thích rõ ràng.vui vẻ</t>
  </si>
  <si>
    <t>638720746634307640</t>
  </si>
  <si>
    <t>Thương hiệu uy tín. Người thân đã sử dụng Prudential</t>
  </si>
  <si>
    <t>Tư vấn viên nhiệt tình, tư vấn kĩ lưỡng</t>
  </si>
  <si>
    <t>Ko có</t>
  </si>
  <si>
    <t>638720746643614443</t>
  </si>
  <si>
    <t>638720773620510676</t>
  </si>
  <si>
    <t>Từ chối trả lờii</t>
  </si>
  <si>
    <t>Từ chối trả lời</t>
  </si>
  <si>
    <t>638720944696470636</t>
  </si>
  <si>
    <t>Công ty cần có biện pháp kiểm soát thường xuyên việc chăm sóc KH của CV TV</t>
  </si>
  <si>
    <t>CV TV bán BH xong không không quan tâm chăm sóc khách hàng</t>
  </si>
  <si>
    <t>638723321762254524</t>
  </si>
  <si>
    <t>sản phẩm phù hợp đúng nhu cầu</t>
  </si>
  <si>
    <t>Tư vấn rõ ràng, nhiệt tình, chuyên nghiệp</t>
  </si>
  <si>
    <t>638723321769891198</t>
  </si>
  <si>
    <t>Tvv tư vấn rõ ràng</t>
  </si>
  <si>
    <t>Cvtc tv rõ ràng quyền lợi cũng như loại trừ bảo hiểm</t>
  </si>
  <si>
    <t>638723321780526465</t>
  </si>
  <si>
    <t>Tin tưởng pru đã có mặt ở VN lâu năm</t>
  </si>
  <si>
    <t>Tvv tư vấn nhiệt tình, đúng nhu Cầu và cho tôi biết được cần phải có BH, tvv cho tôi sự tin tưởng</t>
  </si>
  <si>
    <t>638723321828406880</t>
  </si>
  <si>
    <t>ok tư vấn rất nhiệt tình và dễ hiểu</t>
  </si>
  <si>
    <t>638723546729150799</t>
  </si>
  <si>
    <t>Tư vấn nhiệt tình đày đủ , rõ ràng quyen lợi và nghĩa vụ của người sử dụng bảo hiểm</t>
  </si>
  <si>
    <t>638724185746684404</t>
  </si>
  <si>
    <t>Đúng với nhu cầu</t>
  </si>
  <si>
    <t>638714683894486340</t>
  </si>
  <si>
    <t>Uy tín, và gia đình đã dc chi trả</t>
  </si>
  <si>
    <t>Nhiệt tình, tư vấn hổ trợ tận tình</t>
  </si>
  <si>
    <t>638720746627950436</t>
  </si>
  <si>
    <t>Ko</t>
  </si>
  <si>
    <t>638723321721013954</t>
  </si>
  <si>
    <t>Nhanh</t>
  </si>
  <si>
    <t>Giải đáp rõ ràng</t>
  </si>
  <si>
    <t>638723321731473285</t>
  </si>
  <si>
    <t>Nhân viên tư vấn nhiệt tình , tuu thấy hợp lí nên sẽ giới thiệu nhiều ng khác</t>
  </si>
  <si>
    <t>Tư vấn cặn kẽ , cho hiểu thêm về bảo hiểm về quyền lợi của mình</t>
  </si>
  <si>
    <t>638723321749559177</t>
  </si>
  <si>
    <t>Hợp đồng cho trẻ sơ sinh 4 tháng phải đi khám thẩm định. Đã thế đợi khám hết phòng này qua phòng khám rõ lâu. Phải mất hơn 1 tiếng mới khám xong. Đã thế còn lấy nước tiểu rất khó khăn.</t>
  </si>
  <si>
    <t>638723321765096823</t>
  </si>
  <si>
    <t>Chu đáo tận tình, tư vấn viên chuyên nghiệp</t>
  </si>
  <si>
    <t>638723321805877470</t>
  </si>
  <si>
    <t>Kinh tế gia đình</t>
  </si>
  <si>
    <t>Rất vui vẽ</t>
  </si>
  <si>
    <t>638723321820662640</t>
  </si>
  <si>
    <t>K</t>
  </si>
  <si>
    <t>Uy tín và chất lượng</t>
  </si>
  <si>
    <t>Chăm sóc nhiệt tình chu đáo tận tâm</t>
  </si>
  <si>
    <t>638723321832039653</t>
  </si>
  <si>
    <t>Chuyên nghiệp, chu đáo, tận tình</t>
  </si>
  <si>
    <t>Chuyên nghiệp, chu đáo, tận tình, quan tâm</t>
  </si>
  <si>
    <t>638723321839490710</t>
  </si>
  <si>
    <t>Cách phục vụ tốt</t>
  </si>
  <si>
    <t>Tư vấn nhiệt trình</t>
  </si>
  <si>
    <t>638723321848279877</t>
  </si>
  <si>
    <t>Dịch vụ tốt, chăm sóc khách hàng tận tình</t>
  </si>
  <si>
    <t>Tư vấn viên nhiệt tình</t>
  </si>
  <si>
    <t>638724419828747051</t>
  </si>
  <si>
    <t>Rất uy tín</t>
  </si>
  <si>
    <t>Tư vấn nhiệt tình, rõ ràng, thân thiện.</t>
  </si>
  <si>
    <t>638725105182492654</t>
  </si>
  <si>
    <t>Nhân viên tư vấn phù hợp</t>
  </si>
  <si>
    <t>Hiểu khách hàng</t>
  </si>
  <si>
    <t>638725105191261485</t>
  </si>
  <si>
    <t>Hợp đồng rõ ràng dễ hiểu, nhiều hình thức để chọn lựa</t>
  </si>
  <si>
    <t>638725132187402799</t>
  </si>
  <si>
    <t>Bảo vệ tối đa quyền lợi</t>
  </si>
  <si>
    <t>Nhiệt tình tư vẫn rõ ràng</t>
  </si>
  <si>
    <t>638725243236679060</t>
  </si>
  <si>
    <t>Vì tôi thấy Prudential có những sản phẩm tốt . Tư vấn viên chuyên nghiệp</t>
  </si>
  <si>
    <t>Chuyên nghiệp , nhiệt tình , nhanh nhẹn , luôn đặt lợi ích khách hàng lên hàng đầu</t>
  </si>
  <si>
    <t>638725272011974294</t>
  </si>
  <si>
    <t>Quyền lợi cao</t>
  </si>
  <si>
    <t>638725940631857898</t>
  </si>
  <si>
    <t>Sản phẩm tiết kiệm và bảo vệ</t>
  </si>
  <si>
    <t>Tư vấn rõ ràng cụ thể dễ hiểu</t>
  </si>
  <si>
    <t>638725940633410404</t>
  </si>
  <si>
    <t>Mang lại cho tôi sự tự tin trong cuộc sống bao vệ được cho gia đình mình một cuộc an toàn hơn</t>
  </si>
  <si>
    <t>Tư vấn những gì mà mình cần</t>
  </si>
  <si>
    <t>638725940643508242</t>
  </si>
  <si>
    <t>Tư vấn, CSKH</t>
  </si>
  <si>
    <t>Nhiệt tình, dễ thương, tận tâm</t>
  </si>
  <si>
    <t>638725940661232501</t>
  </si>
  <si>
    <t>Sự chân thành</t>
  </si>
  <si>
    <t>638725940670813051</t>
  </si>
  <si>
    <t>638725940691144920</t>
  </si>
  <si>
    <t>Tư vấn viên nhiệt tình, thân thiện, quan tâm tới khách hàng</t>
  </si>
  <si>
    <t>Quan tâm tới nhu cầu của khách hàng</t>
  </si>
  <si>
    <t>638726012686324159</t>
  </si>
  <si>
    <t>Không có thời gian</t>
  </si>
  <si>
    <t>638726796033070380</t>
  </si>
  <si>
    <t>Nhân viên tư vấn nhiệt tình</t>
  </si>
  <si>
    <t>638726796035590940</t>
  </si>
  <si>
    <t>638726796036264360</t>
  </si>
  <si>
    <t>638726851821682921</t>
  </si>
  <si>
    <t>Quyền lợi khách hàng tốt, uy tín chất lương</t>
  </si>
  <si>
    <t>Tư vấn nhiệt tình, đầy đủ chi tiết mọi quyền lợi!</t>
  </si>
  <si>
    <t>638726878850775167</t>
  </si>
  <si>
    <t>Điều kiện kinh tế ko cho phép</t>
  </si>
  <si>
    <t>Tận tình chu đáo</t>
  </si>
  <si>
    <t>638727022910929261</t>
  </si>
  <si>
    <t>Tư vấn nhiệt tình , dễ hiểu</t>
  </si>
  <si>
    <t>638729388678051052</t>
  </si>
  <si>
    <t>Hợp với tài chính mỗi gia đình</t>
  </si>
  <si>
    <t>638729388740062955</t>
  </si>
  <si>
    <t>Uy tín - chăm sóc KH tốt</t>
  </si>
  <si>
    <t>Đầy đủ, dễ hiểu, ngắn gọn</t>
  </si>
  <si>
    <t>Không có vấn đề gì</t>
  </si>
  <si>
    <t>638729388748890772</t>
  </si>
  <si>
    <t>638729388813568195</t>
  </si>
  <si>
    <t>Nhiệt tình tư vấn</t>
  </si>
  <si>
    <t>Uy tín</t>
  </si>
  <si>
    <t>638729388847093952</t>
  </si>
  <si>
    <t>San phẩm tốt nhieu quyen loi</t>
  </si>
  <si>
    <t>Rat tot</t>
  </si>
  <si>
    <t>638729388849525542</t>
  </si>
  <si>
    <t>Tư vấn kỹ, nhiệt tình, người dùng hiểu được lợi ích khi tham gia bảo hiểm</t>
  </si>
  <si>
    <t>Mang đến lợi ích cho người thân và gia đình. Giúp người thân vượt qua khó khăn khi gặp rủi ro</t>
  </si>
  <si>
    <t>638729487739254655</t>
  </si>
  <si>
    <t>638729640897124654</t>
  </si>
  <si>
    <t>Rõ ràng, minh bạch</t>
  </si>
  <si>
    <t>Kỹ năng tư vấn, sự am hiểu</t>
  </si>
  <si>
    <t>638731232960876310</t>
  </si>
  <si>
    <t>Nhiệt tình hỗ trợ, chân thành</t>
  </si>
  <si>
    <t>638731332015389289</t>
  </si>
  <si>
    <t>Tư vấn nhiệt tình đầy đủ</t>
  </si>
  <si>
    <t>638732054006787739</t>
  </si>
  <si>
    <t>Chăm sóc nhu cầu khách hàng tốt</t>
  </si>
  <si>
    <t>Nhiệt tình, chu đáo</t>
  </si>
  <si>
    <t>Không có gì</t>
  </si>
  <si>
    <t>638732054014502526</t>
  </si>
  <si>
    <t>Dịch vụ chuyên nghiệp.
Phạm vi bảo hiểm tốt, phù hợp.</t>
  </si>
  <si>
    <t>Tư vấn viên nhiệt tình, chu đáo, giải thích cặn kẽ, tỷ mỉ.</t>
  </si>
  <si>
    <t>638732108037660847</t>
  </si>
  <si>
    <t>638732198062686139</t>
  </si>
  <si>
    <t>Rất tố</t>
  </si>
  <si>
    <t>638732837372767918</t>
  </si>
  <si>
    <t>Rất rõ ràng và minh bạch</t>
  </si>
  <si>
    <t>Rất nhiệt tình và chịu khó ,rất kiên nhẫn và ứng xử khéo léo</t>
  </si>
  <si>
    <t>638732918362495847</t>
  </si>
  <si>
    <t>Tư vấn viên</t>
  </si>
  <si>
    <t>Sự chuyên nghiệp</t>
  </si>
  <si>
    <t>638732972383483550</t>
  </si>
  <si>
    <t>Chăm sóc và giữ đúng lời hứa</t>
  </si>
  <si>
    <t>10 điểm</t>
  </si>
  <si>
    <t>PRUVenture</t>
  </si>
  <si>
    <t>638743212768363189</t>
  </si>
  <si>
    <t>Nhiệt tình trong tư vấn</t>
  </si>
  <si>
    <t>Nhiệt tình, kỹ lưỡng, tư vấn rõ ràng, vui vẻ</t>
  </si>
  <si>
    <t>638743293762265358</t>
  </si>
  <si>
    <t>Hợp đồng rõ ràng</t>
  </si>
  <si>
    <t>Tư vấn đầy đủ nhiệt tình</t>
  </si>
  <si>
    <t>638743392831078796</t>
  </si>
  <si>
    <t>Bảo vệ khách hàng rất tốt</t>
  </si>
  <si>
    <t>Tư vấn rất nhiệt tình và bảo vệ người mua bảo hiẻm</t>
  </si>
  <si>
    <t>638743437896608168</t>
  </si>
  <si>
    <t>Trách nhiệm</t>
  </si>
  <si>
    <t>638744080239593083</t>
  </si>
  <si>
    <t>Bảo vệ được được cho bản thân họ trước những rủi ro</t>
  </si>
  <si>
    <t>Muốn tốt cho khách hàng</t>
  </si>
  <si>
    <t>638744080248366755</t>
  </si>
  <si>
    <t>638744134250621972</t>
  </si>
  <si>
    <t>Sản phẩm tốt</t>
  </si>
  <si>
    <t>638744134266011697</t>
  </si>
  <si>
    <t>Cần duy trì và phát huy vai trò của tư vấn viên</t>
  </si>
  <si>
    <t>Cần phát huy vai trò của tư vấn viên hơn nữa</t>
  </si>
  <si>
    <t>638744305354582681</t>
  </si>
  <si>
    <t>Prudential có tư vấn viên rất tận tâm. Chế độ bảo hiểm tốt,</t>
  </si>
  <si>
    <t>Tư vấn viên rất tận tâm, nhiệt tình tư vấn và hỗ trợ bất kì lúc nào.</t>
  </si>
  <si>
    <t>638744935721123568</t>
  </si>
  <si>
    <t>Tư vấn viên hiểu được tâm tư của khách hàng</t>
  </si>
  <si>
    <t>638745025732030855</t>
  </si>
  <si>
    <t>Dv tốt</t>
  </si>
  <si>
    <t>638745043730976607</t>
  </si>
  <si>
    <t>không có điều gì</t>
  </si>
  <si>
    <t>Nhiệt tình, thân thiện...</t>
  </si>
  <si>
    <t>hài lòng</t>
  </si>
  <si>
    <t>638745133786746507</t>
  </si>
  <si>
    <t>638745160830426898</t>
  </si>
  <si>
    <t>Tư vấn rõ ràng đầy đủ về hợp đồng bảo hiểm</t>
  </si>
  <si>
    <t>Tư vấn rõ ràng đầy đủ</t>
  </si>
  <si>
    <t>638747521702367427</t>
  </si>
  <si>
    <t>Bảo vệ tốt</t>
  </si>
  <si>
    <t>Đúng</t>
  </si>
  <si>
    <t>638747521719500116</t>
  </si>
  <si>
    <t>Chế độ tốt</t>
  </si>
  <si>
    <t>638747521769705015</t>
  </si>
  <si>
    <t>Thủ tục nhanh chóng, đơn giản</t>
  </si>
  <si>
    <t>Thủ tục nhanh gọn</t>
  </si>
  <si>
    <t>638747521832404794</t>
  </si>
  <si>
    <t>Tư vấn nhiệt tình, sản phẩm phù hợp, nhân viên văn phòng chuyên nghiệp, trách nhiệm cao</t>
  </si>
  <si>
    <t>Lắng nghe nguyện vọng, phân tích rõ nhu cầu và tư vấn sản phẩm phù hợp. Hướng dẫn hồ sơ chi tiết</t>
  </si>
  <si>
    <t>638747693206879075</t>
  </si>
  <si>
    <t>Có khách nhiệm</t>
  </si>
  <si>
    <t>Chu đáo , nhiệt tình và diễn giãi cho khách hàng hiểu biết từng chi tiết</t>
  </si>
  <si>
    <t>638747783947213010</t>
  </si>
  <si>
    <t>Quyền lợi của khách hàng mà tvv giới thiệu</t>
  </si>
  <si>
    <t>Nhiệt tình trách nhiệm</t>
  </si>
  <si>
    <t>638749299863046323</t>
  </si>
  <si>
    <t>Tư vấn viên giúp tôi tự tin hơn khi tham gia bảo hiểm.</t>
  </si>
  <si>
    <t>Đào Thị Ngoan đã giúp tôi hiểu rõ về sản phẩm và mục tiêu tham gia bảo hiểm của cá nhân mình.</t>
  </si>
  <si>
    <t>638749335920800671</t>
  </si>
  <si>
    <t>Tư vấn sát sao , giúp đỡ nhiệt tình , quan tâm khách hàng.</t>
  </si>
  <si>
    <t>Tư vấn sát sao , lựa chọn sản phẩm tốt cho khách hàng</t>
  </si>
  <si>
    <t>638749335921269646</t>
  </si>
  <si>
    <t>Bảo đảm quyền lợi cho khách hàng</t>
  </si>
  <si>
    <t>Nhiệt tình, vui vẻ</t>
  </si>
  <si>
    <t>638749389852209568</t>
  </si>
  <si>
    <t>Lợi ích cho khách hàng</t>
  </si>
  <si>
    <t>Tư vấn tận tình</t>
  </si>
  <si>
    <t>Ok</t>
  </si>
  <si>
    <t>638749407905152981</t>
  </si>
  <si>
    <t>Mong muốn mức phí thấp hơn và mức hưởng lợi cao hơn</t>
  </si>
  <si>
    <t>Am hiểu, nhiệt tình, nhanh nhẹn</t>
  </si>
  <si>
    <t>638750097690616130</t>
  </si>
  <si>
    <t>Cho nhiều quền lợi</t>
  </si>
  <si>
    <t>Chuẩn k lừa</t>
  </si>
  <si>
    <t>638750097722839342</t>
  </si>
  <si>
    <t>Phù hợp kinh tế</t>
  </si>
  <si>
    <t>638750097725339576</t>
  </si>
  <si>
    <t>Chăm sóch khách hàng tốt</t>
  </si>
  <si>
    <t>Tư vấn đúng với khả năng tài chính của bản thân</t>
  </si>
  <si>
    <t>638750097742706741</t>
  </si>
  <si>
    <t>Thương hiệu, thủ tục tham gia bảo hiểm thuận tiện</t>
  </si>
  <si>
    <t>638750151703910236</t>
  </si>
  <si>
    <t>Tận tình</t>
  </si>
  <si>
    <t>638750214717625766</t>
  </si>
  <si>
    <t>Quyền lợi của sản phẩm</t>
  </si>
  <si>
    <t>Bảo vệ gia đình và bản thân</t>
  </si>
  <si>
    <t>638750304761107181</t>
  </si>
  <si>
    <t>638750349795767344</t>
  </si>
  <si>
    <t>Tư vấn viên tư vấn rõ ràng,nhiệt tình và sản phẩm phù hợp với nhu cầu của khách hàng.</t>
  </si>
  <si>
    <t>Tư vấn rõ ràng.</t>
  </si>
  <si>
    <t>638750376879138004</t>
  </si>
  <si>
    <t>Tư vấn nhiệt tình ,chia sẽ rõ ràng</t>
  </si>
  <si>
    <t>Hỗ trợ  rất tốt</t>
  </si>
  <si>
    <t>638750980164476161</t>
  </si>
  <si>
    <t>638750980179501696</t>
  </si>
  <si>
    <t>Quan tâm tới khách hàng</t>
  </si>
  <si>
    <t>Tận tâm, chu đáo, lắng nghe khách hàng</t>
  </si>
  <si>
    <t>638750980203435086</t>
  </si>
  <si>
    <t>Tư vấn rõ ràng</t>
  </si>
  <si>
    <t>638751052712852350</t>
  </si>
  <si>
    <t>Tư vấn rất tận tình</t>
  </si>
  <si>
    <t>Chân thật tin tưởng tvv</t>
  </si>
  <si>
    <t>638751052713789070</t>
  </si>
  <si>
    <t>Vì giới thiệu bảo hiểm với người khác hiện giờ hơi khó khăn</t>
  </si>
  <si>
    <t>638751198574678934</t>
  </si>
  <si>
    <t>Ok,</t>
  </si>
  <si>
    <t>638753575810237691</t>
  </si>
  <si>
    <t>Tư vấn nhiệt tình, chi tiết từng điều khoản HĐ</t>
  </si>
  <si>
    <t>638753575886112749</t>
  </si>
  <si>
    <t>Uy tín, giải quyết quyền lợi nhanh.</t>
  </si>
  <si>
    <t>638753575939771592</t>
  </si>
  <si>
    <t>Thân thiết</t>
  </si>
  <si>
    <t>638753575950098822</t>
  </si>
  <si>
    <t>638753576078833946</t>
  </si>
  <si>
    <t>Tư vấn viên nhiệt tình đảm bảo lợi ích</t>
  </si>
  <si>
    <t>Luôn đảm bảo lợi ích cho khách hàng</t>
  </si>
  <si>
    <t>638753603159876841</t>
  </si>
  <si>
    <t>Nhân viên nhiệt tình</t>
  </si>
  <si>
    <t>638753603161439295</t>
  </si>
  <si>
    <t>Sản phẩm hay, tư vấn nhiệt tình</t>
  </si>
  <si>
    <t>Tư vấn kỹ và dễ hiểu những vấn đề KH còn thắc mắc</t>
  </si>
  <si>
    <t>638755339439168340</t>
  </si>
  <si>
    <t>nhân viên chuyên môn cao</t>
  </si>
  <si>
    <t>khả năng giao tiếp tốt</t>
  </si>
  <si>
    <t>638756268714997408</t>
  </si>
  <si>
    <t>Bảo vệ toàn diện</t>
  </si>
  <si>
    <t>638756313734307315</t>
  </si>
  <si>
    <t>Tư vấn viên nhiệt tình, giải thích chi tiết dễ hiểu</t>
  </si>
  <si>
    <t>638756331747679402</t>
  </si>
  <si>
    <t>'- Nhiệt tình, nhiệt huyết vì công việc, chăm chỉ, chịu khó, rất biết cách quan tâm và làm hài lòng khách hàng. Tư vấn viên 10điểm không có gì chê ☺️</t>
  </si>
  <si>
    <t>638757242549977676</t>
  </si>
  <si>
    <t>Tư vấn nhiệt huyết và giải thích quyền loiaj cho khách hàng rất chi tiết</t>
  </si>
  <si>
    <t>Dễ hiểu và ngắn gọn</t>
  </si>
  <si>
    <t>638757260539519239</t>
  </si>
  <si>
    <t>Rất nhiệt tình và chuyện nghiệp</t>
  </si>
  <si>
    <t>638756169662614063</t>
  </si>
  <si>
    <t>Sản phẩm hay, bạn tư vấn viên tư vấn đúng như cầu</t>
  </si>
  <si>
    <t>Bạn tư vấn rất kỹ, giải đáp hết thắc mắc của khách hàng 1 cách dễ hiểu</t>
  </si>
  <si>
    <t>638757016190843966</t>
  </si>
  <si>
    <t>Tư vấn viên tốt</t>
  </si>
  <si>
    <t>638757016212078397</t>
  </si>
  <si>
    <t>Pru là cty BHNT có nền tảng lâu năm.</t>
  </si>
  <si>
    <t>Tư vấn viên thân thiện, tư vấn rõ ràng, nhiệt tình</t>
  </si>
  <si>
    <t>638757016220399849</t>
  </si>
  <si>
    <t>Nhiệt tình tư vấn....</t>
  </si>
  <si>
    <t>Nhiệt tình...</t>
  </si>
  <si>
    <t>638757224545040918</t>
  </si>
  <si>
    <t>Có từ lâu  từ khi còn nhỏ chưa có Internet đã nghe ,cảm thấy uy tín</t>
  </si>
  <si>
    <t>Nhiệt tình hỗ trợ .</t>
  </si>
  <si>
    <t>638759623099535527</t>
  </si>
  <si>
    <t>Mức bảo vệ cao</t>
  </si>
  <si>
    <t>638759623559273554</t>
  </si>
  <si>
    <t>Đúng vậy</t>
  </si>
  <si>
    <t>638759623874953635</t>
  </si>
  <si>
    <t>Tư vấn viên nhiệt tình vui vẽ</t>
  </si>
  <si>
    <t>Vui vẽ dễ gần</t>
  </si>
  <si>
    <t>638759623937174430</t>
  </si>
  <si>
    <t>638759623991341030</t>
  </si>
  <si>
    <t>Không.</t>
  </si>
  <si>
    <t>638759624001965658</t>
  </si>
  <si>
    <t>Thấy gói bảo hiểm không nổi trội hơn bên khác</t>
  </si>
  <si>
    <t>Tư vấn dễ hiểu</t>
  </si>
  <si>
    <t>638759624020583817</t>
  </si>
  <si>
    <t>Tư vấn viên nhiệt tình chu đáo</t>
  </si>
  <si>
    <t>Thân thiện gần gũi luôn có mặt khi chúng tôi cần lại nhiệt tình chu đáo</t>
  </si>
  <si>
    <t>638759624113215740</t>
  </si>
  <si>
    <t>Sản phản phù hợp,TƯ vấn nhiệt tình,dễ hiểu</t>
  </si>
  <si>
    <t>Tư vấn dễ hiểu , nhiệt tình,trả lời mọi thắc mắc của tôi</t>
  </si>
  <si>
    <t>638759624205495577</t>
  </si>
  <si>
    <t>chế độ được hưởng quyền lợi</t>
  </si>
  <si>
    <t>tận tâm nhiệt tình</t>
  </si>
  <si>
    <t>638759693324597678</t>
  </si>
  <si>
    <t>Quyền lợi bảo vệ khách hàng tốt</t>
  </si>
  <si>
    <t>Nhiệt huyết , tận tâm  , chăm sóc khách hàng chu đáo</t>
  </si>
  <si>
    <t>638759810381456369</t>
  </si>
  <si>
    <t>638761595308668880</t>
  </si>
  <si>
    <t>La tu van vien! Giai thich ro ve ban hop dong. Khong che dau</t>
  </si>
  <si>
    <t>Rat nhiet tinh</t>
  </si>
  <si>
    <t>638762228771789008</t>
  </si>
  <si>
    <t>638762417791811581</t>
  </si>
  <si>
    <t>Bh sk gia đình</t>
  </si>
  <si>
    <t>Tư vấn chi tiết</t>
  </si>
  <si>
    <t>638763087199604668</t>
  </si>
  <si>
    <t>Tư vấn tận tâm, thật thà, nhiệt tình</t>
  </si>
  <si>
    <t>638763276227078166</t>
  </si>
  <si>
    <t>Dịch vụ chăm sóc khách hàng tốt, thủ tục nhanh gọn</t>
  </si>
  <si>
    <t>Nhiệt tình, giải thích rõ ràng dễ hiểu</t>
  </si>
  <si>
    <t>638759624043892921</t>
  </si>
  <si>
    <t>638761334089049243</t>
  </si>
  <si>
    <t>Tôi nhận thấy Prudential rất quan tâm đến nhu cầu an toàn khi tham gia bảo hiểm của khách hàng.</t>
  </si>
  <si>
    <t>Tư vấn rõ ràng và dể hiểu các điều khoản của họp đồng bảo hiểm và quyền lợi của khách hàng khi tham gia bảo hiểm.</t>
  </si>
  <si>
    <t>638762228694958908</t>
  </si>
  <si>
    <t>Tư vấn giải đáp nhiệt tình</t>
  </si>
  <si>
    <t>638762318723690426</t>
  </si>
  <si>
    <t>Chưa tìm ra</t>
  </si>
  <si>
    <t>638762336726649032</t>
  </si>
  <si>
    <t>638762417788538988</t>
  </si>
  <si>
    <t>Phát hành nhanh</t>
  </si>
  <si>
    <t>638762462789275714</t>
  </si>
  <si>
    <t>638763087209303637</t>
  </si>
  <si>
    <t>Chỉnh chu và tư vấn nhiệt tình</t>
  </si>
  <si>
    <t>638763087211334850</t>
  </si>
  <si>
    <t>Dễ thuong</t>
  </si>
  <si>
    <t>638763087218847380</t>
  </si>
  <si>
    <t>Gói bảo hiểm phù hợp với nhu cầu tài chính từng khách hàng</t>
  </si>
  <si>
    <t>Tư vấn rõ ràng, nhiệt tình, có tâm</t>
  </si>
  <si>
    <t>638763168198374374</t>
  </si>
  <si>
    <t>Kiên nhẫn, nhiệt tình giải thích từng thắc mắc nhỏ của khách hàng</t>
  </si>
  <si>
    <t>638763258251370721</t>
  </si>
  <si>
    <t>Cty chăm sóc khách hàng tốt</t>
  </si>
  <si>
    <t>Prudential làm việc chuyên nghiệp, tư vấn rõ ràng, hợp lý theo điều kiện tài chính của khách hàng</t>
  </si>
  <si>
    <t>638765663871037373</t>
  </si>
  <si>
    <t>Phục vụ khách hàng chu đáo tận tâm</t>
  </si>
  <si>
    <t>Tư vấn rõ ràng rành mạch</t>
  </si>
  <si>
    <t>638765663909289858</t>
  </si>
  <si>
    <t>Dám lấy CCCD khách hàng tự lên hợp đồng. Lộ thông tin khách hàng Yêu cầu xem xét lại nhân viên 0904474104</t>
  </si>
  <si>
    <t>nhân viên 0904474104 tự ý lên hợp đồng</t>
  </si>
  <si>
    <t>638765664028928615</t>
  </si>
  <si>
    <t>Sản phẩm, dịch vụ và tvv tốt</t>
  </si>
  <si>
    <t>Tvv chuyên nghiệp, nhiệt tình, chu đáo</t>
  </si>
  <si>
    <t>638765664040491139</t>
  </si>
  <si>
    <t>Uy tín chất lượng</t>
  </si>
  <si>
    <t>638765664066005038</t>
  </si>
  <si>
    <t>Xinh đẹp</t>
  </si>
  <si>
    <t>638765664088532178</t>
  </si>
  <si>
    <t>Bảo vệ chính mình người thân sản phẩm đúng với mục đích cần</t>
  </si>
  <si>
    <t>Bạn tư vấn nhiệt tình tận tâm sẵn sàng giải thích thắc mắc của tôi</t>
  </si>
  <si>
    <t>638765664094782163</t>
  </si>
  <si>
    <t>Tư vấn nhiệt tình, linh hoạt tài chính, nhiều ưu đãi</t>
  </si>
  <si>
    <t>Giải thích rõ ràng các quyền lợi</t>
  </si>
  <si>
    <t>638765664116221982</t>
  </si>
  <si>
    <t>Dịch vụ chăm sóc khách hàng rất tốt</t>
  </si>
  <si>
    <t>Nhiệt tình, trách nhiệm</t>
  </si>
  <si>
    <t>638765664127172241</t>
  </si>
  <si>
    <t>Chân thành nhiệt tình</t>
  </si>
  <si>
    <t>Tư vấn chuyên nghiệp, chỉnh chu về trang phục</t>
  </si>
  <si>
    <t>638765664137340146</t>
  </si>
  <si>
    <t>Tư vấn viên rất nhiệt tình chu đáo ạ</t>
  </si>
  <si>
    <t>tư vấn rõ những lợi ích của bảo hiểm</t>
  </si>
  <si>
    <t>638765664151259114</t>
  </si>
  <si>
    <t>Điều khoản hợp lý</t>
  </si>
  <si>
    <t>Tư vấn nhiệt tình, rõ ràng, chi tiết.</t>
  </si>
  <si>
    <t>638765664158304403</t>
  </si>
  <si>
    <t>Trước kia tôi cũng đã tham gia 2 gói bảo hiểm , chồng tôi ko may gặp rủi ro lúc đó những nhân viên bên công ty đã đến động viên thăm hỏi và giúp tôi hoàn tất mọi thủ tục rất nhanh chóng để tôi vững vàng hơn trong cuộc sống</t>
  </si>
  <si>
    <t>Bạn Tư vấn viên rất nhiệt tình và chu đáo</t>
  </si>
  <si>
    <t>638765664166597671</t>
  </si>
  <si>
    <t>Chăm sóc và hỗ trợ tốt</t>
  </si>
  <si>
    <t>Tận tình, chu đáo</t>
  </si>
  <si>
    <t>638765664261542615</t>
  </si>
  <si>
    <t>Uy tín của Prudential</t>
  </si>
  <si>
    <t>Nhiệt tình, năng động, am hiểu chính sách bh khi giới thiẹu cho khách hàng</t>
  </si>
  <si>
    <t>638765664276254643</t>
  </si>
  <si>
    <t>638765664276723852</t>
  </si>
  <si>
    <t>Chu đáo</t>
  </si>
  <si>
    <t>638765664287661227</t>
  </si>
  <si>
    <t>Phục vụ hài lòng</t>
  </si>
  <si>
    <t>638765664288598972</t>
  </si>
  <si>
    <t>Hữu ích</t>
  </si>
  <si>
    <t>Trung thực, nhiệt tình</t>
  </si>
  <si>
    <t>638765664298456655</t>
  </si>
  <si>
    <t>tư vấn rõ</t>
  </si>
  <si>
    <t>638765664305811930</t>
  </si>
  <si>
    <t>Tư vấn viên chân thành nhiệt tình, quyền lợi BH cao</t>
  </si>
  <si>
    <t>Tư vấn viên rất nhiệt tình và chân thành, phân tích rõ ràng các điêid khoản quyền lợi và giải đâp mọi thắc mắc của tôi khi tôi cần</t>
  </si>
  <si>
    <t>638765664318480004</t>
  </si>
  <si>
    <t>Nhiệt tình và chu đáo, chuyên nghiệp</t>
  </si>
  <si>
    <t>638765664321930346</t>
  </si>
  <si>
    <t>tin tưởng công ty</t>
  </si>
  <si>
    <t>tvv nhiệt tình, tư vấn rõ ràng</t>
  </si>
  <si>
    <t>638765664341083260</t>
  </si>
  <si>
    <t>Thương hiệu cty</t>
  </si>
  <si>
    <t>Tư vấn rõ ràng, nhiệt tình</t>
  </si>
  <si>
    <t>638765664357442321</t>
  </si>
  <si>
    <t>Nhiệt tình, thân thiệt, chuyên môn tốt</t>
  </si>
  <si>
    <t>638765664359160748</t>
  </si>
  <si>
    <t>638765664414435377</t>
  </si>
  <si>
    <t>Khẳng định sự tin tưởng với khách hàng</t>
  </si>
  <si>
    <t>Nhiệt tình, tư vấn đầy đủ</t>
  </si>
  <si>
    <t>638765664480463349</t>
  </si>
  <si>
    <t>Chính sách, nội dung cụ thể , ràng</t>
  </si>
  <si>
    <t>Năng lượng tích cực</t>
  </si>
  <si>
    <t>638765664481244622</t>
  </si>
  <si>
    <t>638765664486556811</t>
  </si>
  <si>
    <t>638765664515475534</t>
  </si>
  <si>
    <t>Tư vấn viên nhiệt tình, tư vấn cụ thể</t>
  </si>
  <si>
    <t>Nhiệt tình, tư vấn cun thể, rõ ràng, đưa ra bài toán tài chính cụ thể</t>
  </si>
  <si>
    <t>638765664521429413</t>
  </si>
  <si>
    <t>Ân cần, nhiệt tình</t>
  </si>
  <si>
    <t>638765664537378496</t>
  </si>
  <si>
    <t>Tư vấn chuyên nghiệp, chất lượng sản phẩm phù hợp với nhu cầu tài chính của tôi</t>
  </si>
  <si>
    <t>Tuy vấn chuyên nghiệp, rõ ràng để KH dễ hiểu</t>
  </si>
  <si>
    <t>638765664578062798</t>
  </si>
  <si>
    <t>Thân thiện,tư vấn cặn cẽ chu đáo</t>
  </si>
  <si>
    <t>638765664596841236</t>
  </si>
  <si>
    <t>Bảo hiểm bên Prudential vẫn còn khá kén chọn người dùng, nên không phải ai cũng giới thiệu được.</t>
  </si>
  <si>
    <t>Bạn nhân viên tư vấn rất rõ ràng và hiểu rõ nhu cầu mà khách hàng đang muốn tham gia.</t>
  </si>
  <si>
    <t>638765664703433157</t>
  </si>
  <si>
    <t>638765664711113428</t>
  </si>
  <si>
    <t>Nhiệt tình  sẵn  sàng  vấn  đáp  mọi  thắc mắc</t>
  </si>
  <si>
    <t>638765664723457189</t>
  </si>
  <si>
    <t>638765664753349385</t>
  </si>
  <si>
    <t>Vì cong ty đưa ra sản phẩm vừa bảo vệ sức khỏe vừa tiết kiệm.</t>
  </si>
  <si>
    <t>Tư vấn sản phẩm rõ ràng</t>
  </si>
  <si>
    <t>638765664766006138</t>
  </si>
  <si>
    <t>Nhân viên tư vấn kỹ và dễ hiểu về mọi quyền lợi khi tham gia bảo hiểm……</t>
  </si>
  <si>
    <t>Tư vấn viên nhiệt tình vui vẻ.chăm sóc khách tốt.chu đáo trong giao tiếp.nên mình rất hài lòng về cách tư vấn viên….</t>
  </si>
  <si>
    <t>638765664770224791</t>
  </si>
  <si>
    <t>Đại lý chăm sóc tốt</t>
  </si>
  <si>
    <t>Quan tâm chăm sóc khách hàng</t>
  </si>
  <si>
    <t>638765899076508116</t>
  </si>
  <si>
    <t>Nhân viên tư vấn rất nhiệt tình</t>
  </si>
  <si>
    <t>Nhiệt tình thân thiện,</t>
  </si>
  <si>
    <t>638767414481176297</t>
  </si>
  <si>
    <t>Tư vấn kỹ các lợi ích</t>
  </si>
  <si>
    <t>638767558555636258</t>
  </si>
  <si>
    <t>Hợp đồng trước tư vấn không rỏ và chưa đầy đủ về chăm sóc sức khoẻ cũng như về nhân thọ, CTY và các đại lý làm việt không đòng nhất</t>
  </si>
  <si>
    <t>Tư vấn cũng chỉ tiết và đầy đủ về gói bảo hiểm hiện tại, tôi không quen việc giới thiệu nhưng gặp cuộc trò chuyện nào có đề cập tôi sẽ chia sẽ như tôi nói trên.</t>
  </si>
  <si>
    <t>638768483149402869</t>
  </si>
  <si>
    <t>Vui vẻ, nhiệt tình</t>
  </si>
  <si>
    <t>638769115907359704</t>
  </si>
  <si>
    <t>Tư vấn viên có trình độ cao, và nhiệt tình</t>
  </si>
  <si>
    <t>Giới thiệu về sản phẩm phù hợp với gia đình tôi</t>
  </si>
  <si>
    <t>638769187944872466</t>
  </si>
  <si>
    <t>sản phẩm tốt</t>
  </si>
  <si>
    <t>Tư vấn kỹ, tác phong chuyên nghiệp</t>
  </si>
  <si>
    <t>638769232962801634</t>
  </si>
  <si>
    <t>638771711671927249</t>
  </si>
  <si>
    <t>638771711697576727</t>
  </si>
  <si>
    <t>tư vấn nhiệt tình hợp lý</t>
  </si>
  <si>
    <t>nhiệt tình và hợp lý</t>
  </si>
  <si>
    <t>638771711717601990</t>
  </si>
  <si>
    <t>Thấy hữu ích cho tương lai</t>
  </si>
  <si>
    <t>Nhanh, dễ hiểu</t>
  </si>
  <si>
    <t>638771711735439436</t>
  </si>
  <si>
    <t>Thân thiện , uy tín</t>
  </si>
  <si>
    <t>Vui vẻ</t>
  </si>
  <si>
    <t>638771711745283477</t>
  </si>
  <si>
    <t>Tư vấn viên làm rất tốt công việc của mình, làm cho khách  hàng hiểu rõ các sản phẩm cần thiết cho mình</t>
  </si>
  <si>
    <t>TVV tư vấn rõ ràng, rành mạch cho khách hàng</t>
  </si>
  <si>
    <t>638771711761405806</t>
  </si>
  <si>
    <t>Tu vấn nhiệt tình rõ rang</t>
  </si>
  <si>
    <t>Tu van rõ rang de hiểu</t>
  </si>
  <si>
    <t>638771711762187438</t>
  </si>
  <si>
    <t>Tư vấn kĩ về các điều khoản</t>
  </si>
  <si>
    <t>Tư vấn cặn kẽ</t>
  </si>
  <si>
    <t>638771711774699427</t>
  </si>
  <si>
    <t>Hài lòng tư vấn</t>
  </si>
  <si>
    <t>638771711796627872</t>
  </si>
  <si>
    <t>Chi trả kịp thời</t>
  </si>
  <si>
    <t>Tư vấn tận tâm dễ hiểu</t>
  </si>
  <si>
    <t>638771711799909322</t>
  </si>
  <si>
    <t>Yên tâm trong cuộc sống hiện đại hiện nay</t>
  </si>
  <si>
    <t>Nhiệt tình, năng động, kịp thời,…</t>
  </si>
  <si>
    <t>638771711837558648</t>
  </si>
  <si>
    <t>Tư vấn nhiệt tình,  trả lời rõ ràng</t>
  </si>
  <si>
    <t>Nhiệt tình,  trả lời rõ thắc mắc</t>
  </si>
  <si>
    <t>638771711841526361</t>
  </si>
  <si>
    <t>tin tưởng</t>
  </si>
  <si>
    <t>638771711850745816</t>
  </si>
  <si>
    <t>Uy tín,</t>
  </si>
  <si>
    <t>tư vấn nhiệt tình, rõ ràng, minh bạch</t>
  </si>
  <si>
    <t>638771783713927907</t>
  </si>
  <si>
    <t>Giải quyết nhanh gọn</t>
  </si>
  <si>
    <t>638771864750033130</t>
  </si>
  <si>
    <t>Rỏ ràng</t>
  </si>
  <si>
    <t>Rỏ ràng chi tiết</t>
  </si>
  <si>
    <t>638772569838981965</t>
  </si>
  <si>
    <t>Tin cậy</t>
  </si>
  <si>
    <t>Tận tâm</t>
  </si>
  <si>
    <t>638773429365188350</t>
  </si>
  <si>
    <t>Tư vấn đúng, phù hợp , giải quyết nhanh chóng</t>
  </si>
  <si>
    <t>Tận tâm, tận tình</t>
  </si>
  <si>
    <t>638773528421327797</t>
  </si>
  <si>
    <t>638773546455888465</t>
  </si>
  <si>
    <t>Tôi thấy rất hài lòng</t>
  </si>
  <si>
    <t>Ân cần chỉ bảo tôi từng ly từng tí để giúp tôi hiểu rõ hơn về Prudential</t>
  </si>
  <si>
    <t>638773663522312341</t>
  </si>
  <si>
    <t>638773663523249955</t>
  </si>
  <si>
    <t>Giải thích rõ ràng</t>
  </si>
  <si>
    <t>638773663533886583</t>
  </si>
  <si>
    <t>Tư vấn tốt và nhiệt tình</t>
  </si>
  <si>
    <t>638774304719415157</t>
  </si>
  <si>
    <t>Tư vấn có tâm</t>
  </si>
  <si>
    <t>638774304735377817</t>
  </si>
  <si>
    <t>Tư vấn kỹ, dễ hiểu, nhiệt tình</t>
  </si>
  <si>
    <t>638774304740689363</t>
  </si>
  <si>
    <t>Nhân viên tư vấn dễ hiểu, thương hiệu công ty nổi tiếng</t>
  </si>
  <si>
    <t>Tư vấn dễ hiểu, chăm sóc khách tốt. Hỗ trợ khi cần nhanh chóng</t>
  </si>
  <si>
    <t>638774304759638012</t>
  </si>
  <si>
    <t>Lần đầu tham gia</t>
  </si>
  <si>
    <t>Cần thời gian</t>
  </si>
  <si>
    <t>638774304766669272</t>
  </si>
  <si>
    <t>Tu vấn nhiệt tình, dễ hiểu</t>
  </si>
  <si>
    <t>Nhiệt tinh</t>
  </si>
  <si>
    <t>638774322647280749</t>
  </si>
  <si>
    <t>Tư vấn viên rất nhiệt tình và chân thành, tư vấn đúng nhu cầu của tôi</t>
  </si>
  <si>
    <t>638774358710601311</t>
  </si>
  <si>
    <t>Quyền lợi cao cho người dùng</t>
  </si>
  <si>
    <t>Nhân viên tư vấn nhiệt tình và chu đáo giúp khách hàng hiểu hết được quyền lợi và tầm quan trọng của bảo hiểm</t>
  </si>
  <si>
    <t>638774448742957455</t>
  </si>
  <si>
    <t>Mong mọi người có điều kiện tiếp cận với bảo hiểm Prudential</t>
  </si>
  <si>
    <t>638774466746129055</t>
  </si>
  <si>
    <t>638774502755407104</t>
  </si>
  <si>
    <t>gói sản phẩm phù hợp , nhân viên tư vấn chuyên nghiệp , rõ ràng</t>
  </si>
  <si>
    <t>tư vấn rõ ràng và nhiệt tình</t>
  </si>
  <si>
    <t>638774502758688018</t>
  </si>
  <si>
    <t>638774547831835849</t>
  </si>
  <si>
    <t>Nhân viên tư vấn nhiệt tình rõ ràng dễ hiểu, tận tình giải đáp thắc mắc</t>
  </si>
  <si>
    <t>638774547832149142</t>
  </si>
  <si>
    <t>Uy tín đảm bảo</t>
  </si>
  <si>
    <t>Nhiệt tình vui vẻ, đáp ứng yêu cầu của khách hàng</t>
  </si>
  <si>
    <t>638775169153965779</t>
  </si>
  <si>
    <t>Tỉ lệ 80/20</t>
  </si>
  <si>
    <t>638775214162485824</t>
  </si>
  <si>
    <t>638775351700478134</t>
  </si>
  <si>
    <t>Tư vấn thủ tục và xử lý, giải quyết tốt</t>
  </si>
  <si>
    <t>Tận tình, hướng dẫn đầy đủ chính xác</t>
  </si>
  <si>
    <t>638777778694604779</t>
  </si>
  <si>
    <t>Quan tâm đến khách hàng</t>
  </si>
  <si>
    <t>638777778958220855</t>
  </si>
  <si>
    <t>Tôi thấy bảo vệ quyền lợi chăm sóc sức khỏe tốt</t>
  </si>
  <si>
    <t>Tư vấn viên tư vấn nhiệt tình</t>
  </si>
  <si>
    <t>638777778966827634</t>
  </si>
  <si>
    <t>Chân thành</t>
  </si>
  <si>
    <t>638777778968858513</t>
  </si>
  <si>
    <t>Chăm sóc</t>
  </si>
  <si>
    <t>Chăm sóc tôt</t>
  </si>
  <si>
    <t>638777779000302053</t>
  </si>
  <si>
    <t>Prudential đã cho ra những sản phẩm bảo hiểm rất tốt và làm việc rất chuyên nghiệp</t>
  </si>
  <si>
    <t>Tư vấn viên đã rư vấn rất nhiệt tình và dễ hiểu , tạo được cho khách hàng sự tin tưởng</t>
  </si>
  <si>
    <t>638777779009677820</t>
  </si>
  <si>
    <t>Sản phẩm tốt, tư vấn viên tận tình.</t>
  </si>
  <si>
    <t>Tư vấn rõ ràng mọi điều khoản</t>
  </si>
  <si>
    <t>638777779082438412</t>
  </si>
  <si>
    <t>Tư vấn viên nhiệt tình chu đáo rất hài lòng</t>
  </si>
  <si>
    <t>638777779153947940</t>
  </si>
  <si>
    <t>Tư vấn giải quyết quyền lợi nhanh gọn rõ ràng</t>
  </si>
  <si>
    <t>Cẩn thận nhiệt tình</t>
  </si>
  <si>
    <t>638777779156136302</t>
  </si>
  <si>
    <t>Tận tâm và tin tưởng</t>
  </si>
  <si>
    <t>Tư vấn rõ ràng ,giải đáp những thắc mắc</t>
  </si>
  <si>
    <t>638777806570795761</t>
  </si>
  <si>
    <t>Khi khó khăn mới vay tiền. Mà ngân hàng với bh liên kết với nhau ép buộc người đi vay mua bh</t>
  </si>
  <si>
    <t>TV. Tốt vui vẻ. Có kiến thức về chế độ chính, sách của bh</t>
  </si>
  <si>
    <t>638777806571264391</t>
  </si>
  <si>
    <t>không có</t>
  </si>
  <si>
    <t>nhiệt tình hướng dẫn rõ ràng</t>
  </si>
  <si>
    <t>638777833587485746</t>
  </si>
  <si>
    <t>Quyền lợi được đảm bảo khi mua bảo hiểm.</t>
  </si>
  <si>
    <t>Tư vấn viên nhiệt tình, giải đáp mọi thắc mắc và tư vấn rất kỹ càng.</t>
  </si>
  <si>
    <t>638778013707120627</t>
  </si>
  <si>
    <t>Có uy tín</t>
  </si>
  <si>
    <t>Giúp khách hàng hiểu rõ ích lợi của BH</t>
  </si>
  <si>
    <t>638779566333006870</t>
  </si>
  <si>
    <t>Tư vấn tận tâm, giải thích rõ từng hạng mục khi tham gia, chu cháo và làm việc nhanh gọn hiệu quả</t>
  </si>
  <si>
    <t>Tư vấn chi tiết và dễ hiểu</t>
  </si>
  <si>
    <t>638779593351566323</t>
  </si>
  <si>
    <t>Uy tín - đảm bảo - chất lượng tốt</t>
  </si>
  <si>
    <t>Tư vấn nhiệt tình kỹ lưỡng giúp khách hàng hiểu rõ hơn về bảo hiểm</t>
  </si>
  <si>
    <t>638779719404367142</t>
  </si>
  <si>
    <t>Prudential tôi và gia đình đã tham gia rất nhiều năm rồi. Và những người chúng tôi thấy phù hợp và khả năng mua được đã giới thiệu hết rồi.</t>
  </si>
  <si>
    <t>Tư vấn viên tư vấn rất hài lòng. Còn về việc giới thiệu thì tối không chắn nên tôi chọn đánh giá chắc chắn không.</t>
  </si>
  <si>
    <t>638779746381583899</t>
  </si>
  <si>
    <t>Có mặt lâu năm trên thị trường</t>
  </si>
  <si>
    <t>638779746382678093</t>
  </si>
  <si>
    <t>Nhân viên tư vấn</t>
  </si>
  <si>
    <t>Rất hài lòng về nhân viên tư vấn</t>
  </si>
  <si>
    <t>638780352651024333</t>
  </si>
  <si>
    <t>Rất hai lòng</t>
  </si>
  <si>
    <t>638780379877794454</t>
  </si>
  <si>
    <t>Uy tinh, chuyên nghiệp, tận tâm phục vụ</t>
  </si>
  <si>
    <t>Tư vấn phù hợp với người tham gia bảo hiểm</t>
  </si>
  <si>
    <t>638780433922281531</t>
  </si>
  <si>
    <t>Nhiet tinh</t>
  </si>
  <si>
    <t>Hai long</t>
  </si>
  <si>
    <t>638780451830102108</t>
  </si>
  <si>
    <t>Bảo vệ</t>
  </si>
  <si>
    <t>An toàn cho người thân</t>
  </si>
  <si>
    <t>638780451833719850</t>
  </si>
  <si>
    <t>Tư vẫn kỹ quyền lợi nhiệt tình chu đáo</t>
  </si>
  <si>
    <t>Tư vấn kĩ quyền louwj và trách nhiệm</t>
  </si>
  <si>
    <t>638780586970589453</t>
  </si>
  <si>
    <t>Quyền lợi bảo vệ khách hàng tối đa phù hợp với cuộc sống</t>
  </si>
  <si>
    <t>Mong muốn mọi người thân được bảo vệ</t>
  </si>
  <si>
    <t>638781211322430445</t>
  </si>
  <si>
    <t>Cởi mở, thân thiện</t>
  </si>
  <si>
    <t>638781211352771076</t>
  </si>
  <si>
    <t>Nhiều ưu đãi</t>
  </si>
  <si>
    <t>Chuyên viên tư vấn nhiệt tình</t>
  </si>
  <si>
    <t>638781373389364800</t>
  </si>
  <si>
    <t>Tư vấn viên rất tốt</t>
  </si>
  <si>
    <t>Rễ hiểu</t>
  </si>
  <si>
    <t>638783828259285736</t>
  </si>
  <si>
    <t>Tư vấn viên rất nhiệt tình. Chu đáo,vui vẻ. Rất tốt ạ</t>
  </si>
  <si>
    <t>Tư vấn đúng gói khách hàng cần 
Rất thuyết phục , chu đáo, vui vẻ, nhiệt tình….</t>
  </si>
  <si>
    <t>638783828392478952</t>
  </si>
  <si>
    <t>Prudential  thẩm định nhanh chóng chi trả kịp thời sản phẩm phù hợp với khách hàng có mức phí dành cho số bổ trợ khá ưu đãi</t>
  </si>
  <si>
    <t>Tư vấn viên tư vấn chính xác cụ thể rõ ràng quan tâm chăm sóc chu đáo vào các dịp sự kiện hay đau ốm các GQQL bảo hiểm</t>
  </si>
  <si>
    <t>638783828440526302</t>
  </si>
  <si>
    <t>Tư vấn rất nhiệt tình</t>
  </si>
  <si>
    <t>Tư vấn viên rất nhiệt tình, chân thành</t>
  </si>
  <si>
    <t>638783828569583669</t>
  </si>
  <si>
    <t>0</t>
  </si>
  <si>
    <t>638783828590544963</t>
  </si>
  <si>
    <t>Được tư vấn rõ ràng.</t>
  </si>
  <si>
    <t>Dễ mến, nhiệt tình.</t>
  </si>
  <si>
    <t>638783828615948572</t>
  </si>
  <si>
    <t>Tư vấn nhiệt tình và có tâm</t>
  </si>
  <si>
    <t>Nhiệt tình có tâm</t>
  </si>
  <si>
    <t>638783828629870965</t>
  </si>
  <si>
    <t>Tư vấn trung thực</t>
  </si>
  <si>
    <t>638783828655473434</t>
  </si>
  <si>
    <t>tư vấn rõ ràng, hỗ trợ nhiệt tình. Vui vẻ thân thiện</t>
  </si>
  <si>
    <t>nhiệt tình, rõ ràng, thân thiện</t>
  </si>
  <si>
    <t>638783828715161793</t>
  </si>
  <si>
    <t>sản phẩm linh hoạt</t>
  </si>
  <si>
    <t>Tư vấn nhiệt tình, đúng đủ nhu cầu</t>
  </si>
  <si>
    <t>638783828718911930</t>
  </si>
  <si>
    <t>Sản phẩm tốt, phù hợp với cá nhân</t>
  </si>
  <si>
    <t>Tư vấn dễ hiểu, nhiệt tình</t>
  </si>
  <si>
    <t>638783828738612138</t>
  </si>
  <si>
    <t>Sự giải thích và tận tâm</t>
  </si>
  <si>
    <t>GiảI thích những thắc mắc</t>
  </si>
  <si>
    <t>638783900716997418</t>
  </si>
  <si>
    <t>Làm tốt</t>
  </si>
  <si>
    <t>638783990852927424</t>
  </si>
  <si>
    <t>Tư vấn kỹ và nhiệt tình.</t>
  </si>
  <si>
    <t>638784682113401212</t>
  </si>
  <si>
    <t>Thẩm định cầu kỳ và rườm rà</t>
  </si>
  <si>
    <t>Tư vấn thật tình</t>
  </si>
  <si>
    <t>638785606009052699</t>
  </si>
  <si>
    <t>Nhân viên tư vấn tận tâm</t>
  </si>
  <si>
    <t>638785606009365005</t>
  </si>
  <si>
    <t>638785623974154565</t>
  </si>
  <si>
    <t>Quyền lợi mà khách hàng nhận được và được chi trả quyền lợi rất xứng đáng</t>
  </si>
  <si>
    <t>Tư vấn viên tư vấn ,nhiệt tình,tư vấn thiết thực ,thật sự cần thiết và hiệu quả những quyền lợi từ bảo hiểm đem lại và bảo vệ người đóng hưởng bảo hiểm</t>
  </si>
  <si>
    <t>638785623979155339</t>
  </si>
  <si>
    <t>Chế độ tôt</t>
  </si>
  <si>
    <t>Tư vấn nhiệt tình, có trách nhiệm</t>
  </si>
  <si>
    <t>638785650977307037</t>
  </si>
  <si>
    <t>TV có hiểu biết về CTY và sản phẩm giải thích dễ hiểu cho khách hàng và người thân</t>
  </si>
  <si>
    <t>638785650980432442</t>
  </si>
  <si>
    <t>Tất cả đều tốt</t>
  </si>
  <si>
    <t>Tư vấn nhiệt tình, dễ hiểu</t>
  </si>
  <si>
    <t>638785723101486618</t>
  </si>
  <si>
    <t>Nhiệt tình, trách nhiệm và sẵn lòng giải đáp.</t>
  </si>
  <si>
    <t>638785786118474401</t>
  </si>
  <si>
    <t>Chăm sóc khách hàng tốt làm mình bất ngờ</t>
  </si>
  <si>
    <t>638786410503866825</t>
  </si>
  <si>
    <t>Gia đình chúng Tôi luôn An Tâm  và hy vọng . Công ty BHNT Pruđential  luôn  phát triển Bền vững ạ . Luôn đứng Top  đầu ngành BHNT . Uy Tín . Chất lượng . Điểm 10 xứng đáng ạ</t>
  </si>
  <si>
    <t>Thật hữu ích và Tuyệt vời ạ  . Tư vấn viên vừa có Tâm Đức lại có Tầm nhìn xa . Hiểu biết luôn giúp đỡ mọi Người khi gặp khó khăn</t>
  </si>
  <si>
    <t>638786410507615874</t>
  </si>
  <si>
    <t>Tư vấn nhiệt tình chu đáo</t>
  </si>
  <si>
    <t>638787373595045406</t>
  </si>
  <si>
    <t>Tv nhiệt tình</t>
  </si>
  <si>
    <t>638787418635082558</t>
  </si>
  <si>
    <t>Khi người thân tôi mất , bảo hiểm đã giải quyết hồ sơ cho tôi theo quy định pháp luật</t>
  </si>
  <si>
    <t>Nhiệt tình , tốt bụng , thân thiện , hướng dẫn tôi giải quyết hồ sơ c Huỳnh Thị Kim Thanh khu vực Long Thành - Đồng Nai</t>
  </si>
  <si>
    <t>638787491226052471</t>
  </si>
  <si>
    <t>638786509545672817</t>
  </si>
  <si>
    <t>Mình thấy sản phẩm này phù hợp vs như cầu của mình</t>
  </si>
  <si>
    <t>Vui vẻ nhiệt tình tư vấn có tâm</t>
  </si>
  <si>
    <t>638786626581693374</t>
  </si>
  <si>
    <t>Chăm sóc tốt .tư vấn tốt cho khách hàng cả về kiến thức và tài chính</t>
  </si>
  <si>
    <t>Tư vấn viên hiểu biết sâu sắc về bảo hiểm nhân thọ.và biết tháo gỡ những khuất mắc trong tư tưởng tâm lý của khách</t>
  </si>
  <si>
    <t>638786626588567523</t>
  </si>
  <si>
    <t>Vi là khi mình mua thì được bảo vệ về sức khỏe và tài chánh khi gia đình gặp chuyện rủi ro</t>
  </si>
  <si>
    <t>Nhiệt tình giải thích dể hiểu có tâm vui vẻ</t>
  </si>
  <si>
    <t>638786653616266338</t>
  </si>
  <si>
    <t>Đưa ra mức đóng bảo hiểm phù hợp</t>
  </si>
  <si>
    <t>Đưa ra mức đóng phù hợp</t>
  </si>
  <si>
    <t>638786653619547232</t>
  </si>
  <si>
    <t>638789836574826976</t>
  </si>
  <si>
    <t>Gói bảo hiểm hợp lý với nhu cầu</t>
  </si>
  <si>
    <t>Tư vấn thật thà , rõ ràng ko vòng vo dối trá</t>
  </si>
  <si>
    <t>638789836591115722</t>
  </si>
  <si>
    <t>638789836702160299</t>
  </si>
  <si>
    <t>Chăm sóc khách hàng rất tốt</t>
  </si>
  <si>
    <t>Thái độ làm việc chuyên nghiệp , phục vụ rất tốt, chu đáo.</t>
  </si>
  <si>
    <t>638789836803100987</t>
  </si>
  <si>
    <t>phù hợp</t>
  </si>
  <si>
    <t>Nhiệt tình, tư vấn rõ ràng</t>
  </si>
  <si>
    <t>638789836882414218</t>
  </si>
  <si>
    <t>Chăm sóc khách hàng cẩn thận</t>
  </si>
  <si>
    <t>638789836898375577</t>
  </si>
  <si>
    <t>Phù hợp nhu cầu và năng lực tài chính</t>
  </si>
  <si>
    <t>Nhiệt tình, thân thiện, chuyên nghiệp, tận tâm.</t>
  </si>
  <si>
    <t>638789836908219645</t>
  </si>
  <si>
    <t>Tư vấn nhiệt tình .</t>
  </si>
  <si>
    <t>638789836917606054</t>
  </si>
  <si>
    <t>638786464514452202</t>
  </si>
  <si>
    <t>638786509544891842</t>
  </si>
  <si>
    <t>Sản phầm tốt cho nhu cầu</t>
  </si>
  <si>
    <t>638787274553921738</t>
  </si>
  <si>
    <t>W</t>
  </si>
  <si>
    <t>Tư vấn viên nhiệt tình, tư vấn rõ ràng dễ hiểu trung thực</t>
  </si>
  <si>
    <t>Tư vấn rõ ràng dễ hiểu</t>
  </si>
  <si>
    <t>638787274571447262</t>
  </si>
  <si>
    <t>Bởi vì mình tintưởng bảo hiểm</t>
  </si>
  <si>
    <t>Tư vấn viên tư vấn cẩn thận , dễ hiểu cho khách . Chu đáo</t>
  </si>
  <si>
    <t>638787346596273805</t>
  </si>
  <si>
    <t>638789836553929682</t>
  </si>
  <si>
    <t>Tôi thấy an tâm khi được bảo vệ</t>
  </si>
  <si>
    <t>Chuyên viên tư vấn rất tỉ mỉ và chuyên nghiệp</t>
  </si>
  <si>
    <t>638789836558408701</t>
  </si>
  <si>
    <t>Lợi ích của BH</t>
  </si>
  <si>
    <t>Nhiệt tình, chuyên nghiệp.</t>
  </si>
  <si>
    <t>638789836567170952</t>
  </si>
  <si>
    <t>TH3</t>
  </si>
  <si>
    <t>638789836567639080</t>
  </si>
  <si>
    <t>Tôi không thích mua bảo hiểm thông qua ngân hàng</t>
  </si>
  <si>
    <t>638789836576858255</t>
  </si>
  <si>
    <t>Tất cả</t>
  </si>
  <si>
    <t>638789836594553190</t>
  </si>
  <si>
    <t>Rất nhanh và gọn</t>
  </si>
  <si>
    <t>638789836596272563</t>
  </si>
  <si>
    <t>Đúng cam kết theo hợp đồng</t>
  </si>
  <si>
    <t>Hợp lý và đúng như cầu theo mong muốn của khách hàng</t>
  </si>
  <si>
    <t>638789836599084403</t>
  </si>
  <si>
    <t>Nhân viên tư vấn nhiệt tình, đưa ra những nội dung cụ thể, những trường hợp cụ thể khi tôi tham gia BHNT tôi sẽ có những quyền lợi gì.</t>
  </si>
  <si>
    <t>Quá nhiệt tình hỗ trợ khi mà tôi có những câu hỏi hay băn khoăn thì Tư vấn viên đều hỗ trợ giải đáp kịp thời</t>
  </si>
  <si>
    <t>638789836609253077</t>
  </si>
  <si>
    <t>Nhiệt tình, chu đáo, kỹ lưỡng</t>
  </si>
  <si>
    <t>638789836646922806</t>
  </si>
  <si>
    <t>Chế độ hợp lý và hợp đồng rõ ràng..nhân viên tư vấn nhiệt tình</t>
  </si>
  <si>
    <t>Tư vấn nhiệt tình..hỗ trợ rất tốt</t>
  </si>
  <si>
    <t>638789836667892677</t>
  </si>
  <si>
    <t>Mức ưu đãi , tặng điểm , tặng quà  , ưu đãi chăm sóc sức khỏe kịp thời cho khách hàng ....</t>
  </si>
  <si>
    <t>Tư vấn dễ hiểu , tận tình chu đáo với khách hàng</t>
  </si>
  <si>
    <t>638789836675101123</t>
  </si>
  <si>
    <t>NHÂN VIÊN NHANH NHẸN, NHIỆT TÌNH CHUYÊN NGHIỆP</t>
  </si>
  <si>
    <t>TVV TƯ VẤN NHIỆT TÌNH</t>
  </si>
  <si>
    <t>638789836679319675</t>
  </si>
  <si>
    <t>Chuyên nghiệp</t>
  </si>
  <si>
    <t>638789836695270277</t>
  </si>
  <si>
    <t>Yên tâm tin tưởng</t>
  </si>
  <si>
    <t>Tư vấn đúng trung thực.nhiệt tình, tận tâm</t>
  </si>
  <si>
    <t>638789836712640933</t>
  </si>
  <si>
    <t>Tư vấn viên nhiệt tình, tư vấn kỹ, rõ ràng</t>
  </si>
  <si>
    <t>Nhiệt tình, tư vấn cụ thể, rõ ràng</t>
  </si>
  <si>
    <t>638789836713422104</t>
  </si>
  <si>
    <t>Lãi suất kỳ vọng tốt</t>
  </si>
  <si>
    <t>Nhiệt tình và chuyên nghiệp</t>
  </si>
  <si>
    <t>638789836796214721</t>
  </si>
  <si>
    <t>Tôi mới tgia bảo hiểm nên chưa có cơ sở để đánh giá điểm cao hơn cho các quyền lợi được hưởng của Prudential</t>
  </si>
  <si>
    <t>Nhiệt tình, hỗ trợ kịp thời tận nơi</t>
  </si>
  <si>
    <t>638789836866932640</t>
  </si>
  <si>
    <t>Chuyên nghiệp chi tiết rõ ràng</t>
  </si>
  <si>
    <t>Nhiệt tình tư vấn chi tiết quyền lợi và loại trừ.</t>
  </si>
  <si>
    <t>638789855145810413</t>
  </si>
  <si>
    <t>Mới tham gia nên chưa nhận xét được.</t>
  </si>
  <si>
    <t>Tư vấn viên cũng nhiệt tình hướng dẫn.</t>
  </si>
  <si>
    <t>638789900168679174</t>
  </si>
  <si>
    <t>Cũng ok</t>
  </si>
  <si>
    <t>Thật tình</t>
  </si>
  <si>
    <t>638789936198566886</t>
  </si>
  <si>
    <t>Nhiệt tình , chu đáo</t>
  </si>
  <si>
    <t>638789954206916657</t>
  </si>
  <si>
    <t>Tư vấn viên nhiệt tình, vui vẻ</t>
  </si>
  <si>
    <t>Tư vấn viên tư vấn như 1 gia đình chứ kh phải vì bán hàng</t>
  </si>
  <si>
    <t>638790719335221447</t>
  </si>
  <si>
    <t>ok</t>
  </si>
  <si>
    <t>638790719337096503</t>
  </si>
  <si>
    <t>Tôi tin tưởng và rất hài lòng với sản phẩm</t>
  </si>
  <si>
    <t>Tư vấn viên giúp tôi rất dễ hiểu về các sản phẩm.</t>
  </si>
  <si>
    <t>638790728309372742</t>
  </si>
  <si>
    <t>An toàn và phù hợp</t>
  </si>
  <si>
    <t>Chu đáo nhiệt tình</t>
  </si>
  <si>
    <t>638790910834845568</t>
  </si>
  <si>
    <t>Yên tâm</t>
  </si>
  <si>
    <t>638790910835626547</t>
  </si>
  <si>
    <t>Thủ tục nhanh chóng</t>
  </si>
  <si>
    <t>Tư vấn hài lòng</t>
  </si>
  <si>
    <t>638791586129441260</t>
  </si>
  <si>
    <t>Có những tư vấn viên  quan tâm chăm sóc, giới thiệu sản phẩm rất nhiệt tình</t>
  </si>
  <si>
    <t>Tư vấn chuyên nghiệp, kỹ năng trả lời thắc mắc cực kỳ tốt, giới thiệu sản phẩm rõ ràng, chỉnh chu trong khâu ăn mặc, các tài liệu chuẩn bị đều có sự đầu tư, 10 điểm không có nhưng</t>
  </si>
  <si>
    <t>638791613157105277</t>
  </si>
  <si>
    <t>ý nghĩa và giá trị nhân văn cao</t>
  </si>
  <si>
    <t>phục vụ rất tốt về tất cả mọi việc</t>
  </si>
  <si>
    <t>638791649216703132</t>
  </si>
  <si>
    <t>Mới trải nghiệm</t>
  </si>
  <si>
    <t>Thân thiện, nhiệt tình</t>
  </si>
  <si>
    <t>638791649228289554</t>
  </si>
  <si>
    <t>Dsuwj tận tâm của đại lý</t>
  </si>
  <si>
    <t>Cẩn thận và tận tâm</t>
  </si>
  <si>
    <t>638791703213645271</t>
  </si>
  <si>
    <t>638791748247287468</t>
  </si>
  <si>
    <t>Tư vấn viên nhiệt tình, giải thích cặn kẽ, rõ ràng các loại hình dịch vụ của Công ty.</t>
  </si>
  <si>
    <t>Nhiệt tình, giải thích kỹ lưỡng, tư vấn gói dịch vụ phù hợp cho khách hàng</t>
  </si>
  <si>
    <t>638791766274831103</t>
  </si>
  <si>
    <t>Các gói bảo hiểm đa dạng nên dễ dàng lựa chọn gói phù hợp nhu cầu</t>
  </si>
  <si>
    <t>638791784278028820</t>
  </si>
  <si>
    <t>tốt</t>
  </si>
  <si>
    <t>638791802315927816</t>
  </si>
  <si>
    <t>Điều khoản rõ ràng</t>
  </si>
  <si>
    <t>638791847335788857</t>
  </si>
  <si>
    <t>638791847348156838</t>
  </si>
  <si>
    <t>Thật tuyệt vời</t>
  </si>
  <si>
    <t>Tư vấn viên quá xuất sắc</t>
  </si>
  <si>
    <t>638791847368891286</t>
  </si>
  <si>
    <t>Pru có sản phẩm bảo vệ tốt</t>
  </si>
  <si>
    <t>Tư vấn tận tình, dễ hiểu</t>
  </si>
  <si>
    <t>638792443135052650</t>
  </si>
  <si>
    <t>638792443144824979</t>
  </si>
  <si>
    <t>Đa dạng sản phẩm</t>
  </si>
  <si>
    <t>638792443296049586</t>
  </si>
  <si>
    <t>638792443296377821</t>
  </si>
  <si>
    <t>Đáng xem xét và tham khảo</t>
  </si>
  <si>
    <t>Chuyên nghiệp
Tận tình</t>
  </si>
  <si>
    <t>638792443308448082</t>
  </si>
  <si>
    <t>Sự chăm sóc nhiệt tình đem lại cho khách hàng tin tưởng  để tham gia với bảo hiểm</t>
  </si>
  <si>
    <t>Tư vấn cho khách hàng rỏ ràng đem lại sự ti tưởng</t>
  </si>
  <si>
    <t>638792443315323418</t>
  </si>
  <si>
    <t>Tư vấn viên nhiệt tình , chu đáo. Tue vấn rõ ràng hợp lý , phù hợp với gia đình tôi</t>
  </si>
  <si>
    <t>Chị ấy rất rõ ràng trong cách tư vấn, chăm sóc các gói bảo hiểm hàng năm của gia đình tôi rất chu đáo. Sự tận tụy với nghề của c ấy khiến tôi yên tâm</t>
  </si>
  <si>
    <t>638792443333009437</t>
  </si>
  <si>
    <t>Luôn đặt quyền lợi khách hàng lên trên hết
Giải quyết nhanh những vướng mắc, lợi ích cho khách hàng</t>
  </si>
  <si>
    <t>Tâm tâm - Nhiệt tình</t>
  </si>
  <si>
    <t>638792578806437628</t>
  </si>
  <si>
    <t>638803729609510165</t>
  </si>
  <si>
    <t>Bao vệ trọn vẹn</t>
  </si>
  <si>
    <t>Tư vấn ro rang</t>
  </si>
  <si>
    <t>638803765594047898</t>
  </si>
  <si>
    <t>Tư vấn viên nhiệt tình, chu đáo</t>
  </si>
  <si>
    <t>638803765597954645</t>
  </si>
  <si>
    <t>VL9</t>
  </si>
  <si>
    <t>Tư vấn viên nhiệt tình rất rõ về các sản phâm</t>
  </si>
  <si>
    <t>Tuyệt đối</t>
  </si>
  <si>
    <t>638803810623214753</t>
  </si>
  <si>
    <t>Pru có nhiều ưu điểm</t>
  </si>
  <si>
    <t>Vì tvv Nguyễn thị Hương Liên đã tư vấn giải thích rất nhiệt tình về quyền lợi của sản phẩm làm tôi yên tâm khi mua</t>
  </si>
  <si>
    <t>638803855632446752</t>
  </si>
  <si>
    <t>Chuyên nghiệp, tường minh</t>
  </si>
  <si>
    <t>Vững nghiệp vụ, nắm rõ vấn đề, sẵn sàng hỗ trợ khách hàng</t>
  </si>
  <si>
    <t>638803864682197430</t>
  </si>
  <si>
    <t>Bởi vì chưa có nhiều thời gian gặp gỡ nhóm đối tượng con cháu, còn bạn bè thì đều cùng cao tuổi không quan tâm nhiều đến BH</t>
  </si>
  <si>
    <t>Như trên</t>
  </si>
  <si>
    <t>638804608522802791</t>
  </si>
  <si>
    <t>Sale giới thiệu rất tốt</t>
  </si>
  <si>
    <t>638804608523271616</t>
  </si>
  <si>
    <t>Vì khi đóng đủ thời hạn 10 năm vẫn không lấy đủ số tiền đã đóng hàng năm</t>
  </si>
  <si>
    <t>Do người thân và bạn bè không ai có như cầu mua bảo hiểm</t>
  </si>
  <si>
    <t>638804608528127575</t>
  </si>
  <si>
    <t>638804608535159313</t>
  </si>
  <si>
    <t>Chăm sóc khavhs hàng</t>
  </si>
  <si>
    <t>638804662670051503</t>
  </si>
  <si>
    <t>Mình thấy rất hài lòng</t>
  </si>
  <si>
    <t>Điều rất hài lòng</t>
  </si>
  <si>
    <t>638804662676145220</t>
  </si>
  <si>
    <t>Mình thấy bên CTY đc nhiều người đánh giá uy tín</t>
  </si>
  <si>
    <t>Nhiệt tình , từ vấn rõ ràng</t>
  </si>
  <si>
    <t>638804662679442292</t>
  </si>
  <si>
    <t>Tôi thấy công ty Prudential là công ty lớn, phát triển và uy tín, người thân của tôi cũng tham gia bảo hiểm Prudential nên tôi thấy tin tưởng.</t>
  </si>
  <si>
    <t>Tư vấn viên đã tư vấn cho tôi rất chi tiết về hợp đồng mà tôi tham gia, quyền lợi tôi được hưởng cũng như những nghĩa vụ của tôi trong hợp đồng. Tư vấn viên cũng hướng dẫn tôi làm các thủ tục rất tận tâm.</t>
  </si>
  <si>
    <t>638804662691317171</t>
  </si>
  <si>
    <t>638804662693192091</t>
  </si>
  <si>
    <t>Nêu bật giá trị cốt lỗi của hợp đồng bảo hiểm</t>
  </si>
  <si>
    <t>Nói lên đưọc giá trị thực sự của hợp đồng bảo hiểm đúng như cầu của người dân</t>
  </si>
  <si>
    <t>638804662695692477</t>
  </si>
  <si>
    <t>638804662697410439</t>
  </si>
  <si>
    <t>638804689750079130</t>
  </si>
  <si>
    <t>638804689752891617</t>
  </si>
  <si>
    <t>Tin cậy đảm bảo uy tín</t>
  </si>
  <si>
    <t>638804689753203586</t>
  </si>
  <si>
    <t>Tạm được</t>
  </si>
  <si>
    <t>638804789967627722</t>
  </si>
  <si>
    <t>Nhân viên nhiệt tình,gói rẻ đảm bảo an toan</t>
  </si>
  <si>
    <t>638804789968722088</t>
  </si>
  <si>
    <t>Sản phẩm bảo hiểm phù hợp</t>
  </si>
  <si>
    <t>Nhiệt tình , hỗ trợ và tư vấn tốt</t>
  </si>
  <si>
    <t>638804789974191081</t>
  </si>
  <si>
    <t>Như cầu</t>
  </si>
  <si>
    <t>Phục vụ nhiệt tình</t>
  </si>
  <si>
    <t>638804789990817793</t>
  </si>
  <si>
    <t>2/10</t>
  </si>
  <si>
    <t>'-100/10</t>
  </si>
  <si>
    <t>638805560267630660</t>
  </si>
  <si>
    <t>638805560286886081</t>
  </si>
  <si>
    <t>Tài chính cá nhân</t>
  </si>
  <si>
    <t>638805560287354624</t>
  </si>
  <si>
    <t>Phí bảo hiểm ổn</t>
  </si>
  <si>
    <t>638805560317928964</t>
  </si>
  <si>
    <t>Bảo hiểm Pru rất tốt</t>
  </si>
  <si>
    <t>Tư vấn viên nắm rõ hợp đồng tư vấn cụ thể rõ ràng, giải đáp được hết thắc mắc</t>
  </si>
  <si>
    <t>638805560355419816</t>
  </si>
  <si>
    <t>Bảo vệ tốt, tvv nhiệt tình</t>
  </si>
  <si>
    <t>Tvv tư vấn rõ ràng,</t>
  </si>
  <si>
    <t>638805647639652440</t>
  </si>
  <si>
    <t>Các bạn tvv rất nhiệt tình và chu đáo</t>
  </si>
  <si>
    <t>Tôi rất gài lòng</t>
  </si>
  <si>
    <t>638805647698858756</t>
  </si>
  <si>
    <t>vì nó phù hợp với nhu cầu tài chính của mỗi gia đình</t>
  </si>
  <si>
    <t>tư vấn viên nhiệt tình</t>
  </si>
  <si>
    <t>638805647705679235</t>
  </si>
  <si>
    <t>638805647706304282</t>
  </si>
  <si>
    <t>Prudential bảo vệ sức khỏe tốt cho rất nhiều người.</t>
  </si>
  <si>
    <t>Nhiệt tình, có tâm huyết</t>
  </si>
  <si>
    <t>638805647738536932</t>
  </si>
  <si>
    <t>Dịch vụ của prudential khiến tôi rất hài lòng</t>
  </si>
  <si>
    <t>Chuyên viên tư vấn tài chính tư vấn vô cùng chi tiết</t>
  </si>
  <si>
    <t>638809079532598216</t>
  </si>
  <si>
    <t>638809079548860780</t>
  </si>
  <si>
    <t>Tư vấn tốt, nhiệt tình</t>
  </si>
  <si>
    <t>638809079577336139</t>
  </si>
  <si>
    <t>Chất lượng sản phẩm bảo vệ tốt</t>
  </si>
  <si>
    <t>Tư vấn nhiệt tình chi tiết</t>
  </si>
  <si>
    <t>638809079642977744</t>
  </si>
  <si>
    <t>Tư vấn viên có tâm và nhiệt tình</t>
  </si>
  <si>
    <t>638809079673630263</t>
  </si>
  <si>
    <t>Dịch vụ</t>
  </si>
  <si>
    <t>638809079741930427</t>
  </si>
  <si>
    <t>Không có gì cả</t>
  </si>
  <si>
    <t>638809079819162674</t>
  </si>
  <si>
    <t>Rất tôt</t>
  </si>
  <si>
    <t>638809079846374756</t>
  </si>
  <si>
    <t>Bạn bè đã tham gia bảo hiểm nhân thọ</t>
  </si>
  <si>
    <t>Nhiệt huyết</t>
  </si>
  <si>
    <t>638809079847797417</t>
  </si>
  <si>
    <t>Tư vấn viên Anh Tuấn và Nhân nhiệt tình tâm huyết, tận tụy, giải quyết nhận tiền nhanh</t>
  </si>
  <si>
    <t>Nhiệt tình và chuyên nghiệp, vui vẻ thân thiện</t>
  </si>
  <si>
    <t>638809079877509462</t>
  </si>
  <si>
    <t>638809079890819424</t>
  </si>
  <si>
    <t>Tư vấn viên nhiệt tình,  giải đáp dễ hiểu</t>
  </si>
  <si>
    <t>638810616933501769</t>
  </si>
  <si>
    <t>Giải quyết vấn đề nhanh</t>
  </si>
  <si>
    <t>Nhiệt tình, chân thành và luôn nghĩ cho khách hàng</t>
  </si>
  <si>
    <t>638810617034770571</t>
  </si>
  <si>
    <t>à không, tại tôi hướng nội, nên tôi sẽ không giới thiệu mấy vấn đề này cho người khác</t>
  </si>
  <si>
    <t>hoà đồng, dễ tính, nhiệt tình</t>
  </si>
  <si>
    <t>638810617079133000</t>
  </si>
  <si>
    <t>an tâm</t>
  </si>
  <si>
    <t>638810617084496045</t>
  </si>
  <si>
    <t>Chưa hiểu hết về nó</t>
  </si>
  <si>
    <t>Chưa thật sự rõ ràng</t>
  </si>
  <si>
    <t>638810617086215140</t>
  </si>
  <si>
    <t>Sản phẩm ưu việt</t>
  </si>
  <si>
    <t>Chuyên nghiệp, nhiệt tình</t>
  </si>
  <si>
    <t>638810617125157670</t>
  </si>
  <si>
    <t>Phục vụ của tư vấn viên</t>
  </si>
  <si>
    <t>Tinh thần phục vụ tận tình chu đáo trung thực</t>
  </si>
  <si>
    <t>638810617134700177</t>
  </si>
  <si>
    <t>Chăm sóc khách hàng chu đáo, nhiệt tình giúp đỡ mọi lúc  khi khách cần</t>
  </si>
  <si>
    <t>638810617151274594</t>
  </si>
  <si>
    <t>Tôi hiểu rõ vấn đề được bảo vệ</t>
  </si>
  <si>
    <t>Tư vấn chính xác cho Tôi</t>
  </si>
  <si>
    <t>638810617156755463</t>
  </si>
  <si>
    <t>638810617164099737</t>
  </si>
  <si>
    <t>Luôn luôn quan tâm &amp; hỗ trợ khách hàng một cách tốt nhất và sớm nhất có thể</t>
  </si>
  <si>
    <t>Đã và đang làm việc hơn 20 năm nay</t>
  </si>
  <si>
    <t>638810617170829829</t>
  </si>
  <si>
    <t>Riêng mình cảm thấy tốt</t>
  </si>
  <si>
    <t>Giới thiệu tốt</t>
  </si>
  <si>
    <t>638810617179591784</t>
  </si>
  <si>
    <t>Sản phẩm  dễ hiểu, linh hoạt</t>
  </si>
  <si>
    <t>638810617212284671</t>
  </si>
  <si>
    <t>638810617213066265</t>
  </si>
  <si>
    <t>Nhanh, tận tình, rõ ràng</t>
  </si>
  <si>
    <t>Chu đáo, nhanh chóng, tư vấn chính xác</t>
  </si>
  <si>
    <t>638810617218390791</t>
  </si>
  <si>
    <t>638810734410984034</t>
  </si>
  <si>
    <t>Kịp thời</t>
  </si>
  <si>
    <t>638810734429601535</t>
  </si>
  <si>
    <t>638810824445702608</t>
  </si>
  <si>
    <t>Sự tin tưởng</t>
  </si>
  <si>
    <t>638811472608129958</t>
  </si>
  <si>
    <t>Tư vấn viên tư vấn chân thành nhiệt tình</t>
  </si>
  <si>
    <t>638811472612814552</t>
  </si>
  <si>
    <t>638811472615782229</t>
  </si>
  <si>
    <t>Nhanh nhân viên tư vấn nhiệt tình hỗ trợ rất nhiều</t>
  </si>
  <si>
    <t>638811472632983517</t>
  </si>
  <si>
    <t>Sản phấm tốt
Mức độ tin tưởng cao</t>
  </si>
  <si>
    <t>Nhân viên tư vấn nhiệt tình. Chăm sóc khách hàng chu đáo.</t>
  </si>
  <si>
    <t>638811472672370781</t>
  </si>
  <si>
    <t>Quyền lợi ngươid tham gia bảo hiểm tốt, nhân viên tư vấn nhiệt tình dễ hiểu</t>
  </si>
  <si>
    <t>Tư vấn viên biết khai thác nhu cầu của kh- lợi ích cuat kh được bảo về tuyệt đối</t>
  </si>
  <si>
    <t>638811472678472118</t>
  </si>
  <si>
    <t>Chứng kiến nhiều hoàn cảnh ko may mắn trong thời gian tham gia bảo hiểm mà bảo hiểm vẫn tới kịp thời với họ và người thân họ. Tôi ko may đi nằm viện và có mua thẻ bh của pru. Nhưng cũng ko may trường hợp tôi lại bị loại trừ và ko được thanh toán bảo hiểm.</t>
  </si>
  <si>
    <t>Nhiệt tình , chia sẻ , giải thích kỹ , sâu , chuyên nghiệp , kiến thức hiểu sâu.</t>
  </si>
  <si>
    <t>638811472720044994</t>
  </si>
  <si>
    <t>Nhân viên tư vấn nhiệt tình, nhiều quyền lợi cho khách hàng</t>
  </si>
  <si>
    <t>Giải thích rõ ràng cho khách hàng hiểu về các quyền lợi</t>
  </si>
  <si>
    <t>638811472729426486</t>
  </si>
  <si>
    <t>Tvv hỗ trợ khách hàng nhiệt tình</t>
  </si>
  <si>
    <t>Sản phẩm tốt phí rẻ</t>
  </si>
  <si>
    <t>638811688532989163</t>
  </si>
  <si>
    <t>638811688537049180</t>
  </si>
  <si>
    <t>hiểu biết nhiệt tình</t>
  </si>
  <si>
    <t>638814068531765531</t>
  </si>
  <si>
    <t>tâm tình thân thiện</t>
  </si>
  <si>
    <t>638814068807246139</t>
  </si>
  <si>
    <t>Tôi đã tham khảo sản phẩm này từ lâu rồi nay tôi mới tham gia vì tôi thấy bảo hiểm phù hợp với nhu cầu của tôi</t>
  </si>
  <si>
    <t>Em đại lí tư vấn vui vẻ nhiệt tình rất là chu đáo giải thích cho tôi hiểu sản phẩm bảo hiểm này</t>
  </si>
  <si>
    <t>638814068878737186</t>
  </si>
  <si>
    <t>Uy tín. Nhanh gọn</t>
  </si>
  <si>
    <t>Tư vấn rõ ràng. Dễ hiểu. Khiến khách hàng có cái nhìn thiện cảm về bảo hiểm nhân thọ và lợi ích mang lại cho bản thân cũng như gia đình</t>
  </si>
  <si>
    <t>638814069006527868</t>
  </si>
  <si>
    <t>638814069119179014</t>
  </si>
  <si>
    <t>tư vẫn nhiệt tình</t>
  </si>
  <si>
    <t>638814069187377393</t>
  </si>
  <si>
    <t>Nhân viên tư vấn nhiệt tình, chú đáo. Tư vấn tận tâm.</t>
  </si>
  <si>
    <t>638814069252762669</t>
  </si>
  <si>
    <t>638814069290623007</t>
  </si>
  <si>
    <t>Tôi tin tường vào đại lý của tôi là Lê Thi Nhung</t>
  </si>
  <si>
    <t>Tư vấn viên khiến tôi rất tin tưởng</t>
  </si>
  <si>
    <t>638814934421081644</t>
  </si>
  <si>
    <t>Hạn mục của bảo hiểm đúng với mong muốn của tôi.</t>
  </si>
  <si>
    <t>Tư vấn viên tư vấn nhiệt tình, thân thiện, vui vẻ</t>
  </si>
  <si>
    <t>638814934661856879</t>
  </si>
  <si>
    <t>Tư vấn viên nhiệt tình, tư vấn chu đáo, tận tình, đầy đủ, chuyên nghiệp về sản phẩm</t>
  </si>
  <si>
    <t>Tư vấn sản phẩm đúng và chuyên nghiệp</t>
  </si>
  <si>
    <t>638814068533172209</t>
  </si>
  <si>
    <t>638814068535515590</t>
  </si>
  <si>
    <t>mọi thứ ở mức ổn, có vài trục trặc trong lúc ghi âm hồ sơ</t>
  </si>
  <si>
    <t>bạn Đẩu vấn đúng và đủ, nhiệt tình</t>
  </si>
  <si>
    <t>638814068664121292</t>
  </si>
  <si>
    <t>Đáp ứng được nhu cầu</t>
  </si>
  <si>
    <t>638814068722005613</t>
  </si>
  <si>
    <t>Từ người thân chia sẻ cho tôi, và tôi quyết định muốn tham gia gói BH này,</t>
  </si>
  <si>
    <t>Tư vấn nhiệt tình,có tâm, giải thích dễ nghe dễ hiểu,</t>
  </si>
  <si>
    <t>638814068844169657</t>
  </si>
  <si>
    <t>Rất nhiệt tình và rõ ràng giải thích cặn kẽ dễ hiểu, nói chung tư vấn rất có tâm.</t>
  </si>
  <si>
    <t>638814068914399049</t>
  </si>
  <si>
    <t>638814068919867989</t>
  </si>
  <si>
    <t>Đáp ứng được yêu cầu cần và đủ trong quá trình thăm khám sức khoẻ</t>
  </si>
  <si>
    <t>Đáp ứng tốt yêu cầu của khách hàng</t>
  </si>
  <si>
    <t>638814069175177440</t>
  </si>
  <si>
    <t>Tư vấn và thực hiện theo nguyện vọng khách hàng</t>
  </si>
  <si>
    <t>Khách hàng hiểu và hài lòng</t>
  </si>
  <si>
    <t>638814132167017251</t>
  </si>
  <si>
    <t>Sp tot. Tv viên tư vấn rõ ràng, dễ hiểu</t>
  </si>
  <si>
    <t>Sản phẩm tốt . Tư vấn viên tư vấn rõ ràng dễ hiểu</t>
  </si>
  <si>
    <t>638814195199642581</t>
  </si>
  <si>
    <t>toi tin tưởng va yen tam khi su dung bao hiem Prudential</t>
  </si>
  <si>
    <t>tu van rõ ràng</t>
  </si>
  <si>
    <t>638814195205267819</t>
  </si>
  <si>
    <t>hop lý</t>
  </si>
  <si>
    <t>tot</t>
  </si>
  <si>
    <t>638815058425260201</t>
  </si>
  <si>
    <t>Tư vấn viên tư vấn rõ ràng chi tiết</t>
  </si>
  <si>
    <t>Vui vẽ</t>
  </si>
  <si>
    <t>638820115559900140</t>
  </si>
  <si>
    <t>Tư vấn viên am hiểu sản phẩm, tư vấn nhiệt tình dễ hiểu, sản phẩm tốt, tôi tin tưởng tư vấn viên</t>
  </si>
  <si>
    <t>Tư vấn viên quá chi tiết, rất cẩn thận hướng dẫn. Mọi thứ rõ ràng. Mọi điều khoản đc tư vấn thật dễ hiểu</t>
  </si>
  <si>
    <t>638820115563335284</t>
  </si>
  <si>
    <t>Bảo vệ rủi ro phù hợp nhu cầu</t>
  </si>
  <si>
    <t>638820115850427377</t>
  </si>
  <si>
    <t>Nếu họ có nhu cầu  tôi sẽ giới thiệu</t>
  </si>
  <si>
    <t>Nếu họ có nhu cầu mua tôi sẽ giới thiệu cho họ</t>
  </si>
  <si>
    <t>638820115953524065</t>
  </si>
  <si>
    <t>Vì Prudential rất thiết thực và bảo vệ cho gia đình tối ưu nhất khi người trụ cột gia đình gặp vấn đề trong cuộc sống</t>
  </si>
  <si>
    <t>Tư vấn viên nhiệt tình, giải thích cặn kẽ điều khoản và quyền lợi và deawcj tính sản phẩm cho người than gia bảo hiểm</t>
  </si>
  <si>
    <t>638820116143246532</t>
  </si>
  <si>
    <t>Tư vấn rõ và nhiệt tình</t>
  </si>
  <si>
    <t>638820116147477490</t>
  </si>
  <si>
    <t>Nhân nhiên tư vấn quá tốt, nhiệt tình</t>
  </si>
  <si>
    <t>Nhân viên tư vấn quá tốt, nhiệt tình</t>
  </si>
  <si>
    <t>638820116152942148</t>
  </si>
  <si>
    <t>Gói bảo hiểm phù hợp với tôi</t>
  </si>
  <si>
    <t>Bạn này tư vấn tốt vui vẻ chịu khó trả lời hết các thắc mắc của tôi</t>
  </si>
  <si>
    <t>638820116184462476</t>
  </si>
  <si>
    <t>nhân viên tư vấn nhiệt tình</t>
  </si>
  <si>
    <t>giải thích rõ ràng , chi tiết và dễ hiểu</t>
  </si>
  <si>
    <t>638820116209470239</t>
  </si>
  <si>
    <t>638820116258864528</t>
  </si>
  <si>
    <t>638820116260126903</t>
  </si>
  <si>
    <t>Bảo hiểm tốt</t>
  </si>
  <si>
    <t>Tư vấn viên vui vẽ nhiệt tình chăm sóc khách hàng</t>
  </si>
  <si>
    <t>638820116260438221</t>
  </si>
  <si>
    <t>638820116261375800</t>
  </si>
  <si>
    <t>638820116318088118</t>
  </si>
  <si>
    <t>638820116356393938</t>
  </si>
  <si>
    <t>chăm sóc k.hàng tốt</t>
  </si>
  <si>
    <t>638820116397632379</t>
  </si>
  <si>
    <t>638820116449066776</t>
  </si>
  <si>
    <t>638820116471108048</t>
  </si>
  <si>
    <t>Sản phẩm đa dạng , đáp ứng được nhu cầu của khách hàng. Tư vấn viên nhiệt tình hỗ trợ giải đáp khúc mắc mà khách hàng đang do dự trước khi tham gia nên rất yên tâm</t>
  </si>
  <si>
    <t>Giải đáp thắc mắc về sản phẩm mà khách hàng đang muốn tham gia</t>
  </si>
  <si>
    <t>638820116494242635</t>
  </si>
  <si>
    <t>Dịch vụ Tốt</t>
  </si>
  <si>
    <t>Chăm sóc tốt</t>
  </si>
  <si>
    <t>638820116534266550</t>
  </si>
  <si>
    <t>Nhân viên tư vấn rất nhiệt tình, chi tiết và cẩn thận</t>
  </si>
  <si>
    <t>638820116548957204</t>
  </si>
  <si>
    <t>638820116641495796</t>
  </si>
  <si>
    <t>638820116652127196</t>
  </si>
  <si>
    <t>Sản phẩm tốt tư vấn nhiệt tình</t>
  </si>
  <si>
    <t>638820116677143332</t>
  </si>
  <si>
    <t>Các điều khoản rõ ràng, minh bạch và dựa vào uy tín của Prudential.</t>
  </si>
  <si>
    <t>Tu vấn rõ ràng, nhiệt tình, chu đáo.</t>
  </si>
  <si>
    <t>638820116679329091</t>
  </si>
  <si>
    <t>Phù hợp với tầm tài chính của tôi.</t>
  </si>
  <si>
    <t>Tư vẫn nhiệt tình, nhanh gọn dễ hiểu</t>
  </si>
  <si>
    <t>638820116717468937</t>
  </si>
  <si>
    <t>Tôi tin tưởng và rất hài lòng</t>
  </si>
  <si>
    <t>Không cần cải thiện gi âm</t>
  </si>
  <si>
    <t>638820116733095640</t>
  </si>
  <si>
    <t>Nhân viên nhiệt tình vui vẻ</t>
  </si>
  <si>
    <t>638820116762222445</t>
  </si>
  <si>
    <t>nhiệt tình và tận tâm</t>
  </si>
  <si>
    <t>638820116811328248</t>
  </si>
  <si>
    <t>Tvv nhiệt tình</t>
  </si>
  <si>
    <t>638820116828841207</t>
  </si>
  <si>
    <t>Vì là khách hàng mới nên chưa có trải nghiệm</t>
  </si>
  <si>
    <t>Tư vấn viên rất nhiệt tình chu đáo, song mình là khách hàng nên việc giới thiệu cho người khác không phải trách nhiệm của mình</t>
  </si>
  <si>
    <t>638820116830558829</t>
  </si>
  <si>
    <t>Thân thiện. Nhiệt tình</t>
  </si>
  <si>
    <t>638820116834780978</t>
  </si>
  <si>
    <t>Nhân viên vui vẻ</t>
  </si>
  <si>
    <t>Tư vấn nhiệt tình hỏi gì cũng trả lời</t>
  </si>
  <si>
    <t>638820116835711942</t>
  </si>
  <si>
    <t>Tvv uy tín tv kĩ</t>
  </si>
  <si>
    <t>Tư vấn chuyên nghiệp, phục vụ tận tình</t>
  </si>
  <si>
    <t>638820116850728563</t>
  </si>
  <si>
    <t>638820116873706780</t>
  </si>
  <si>
    <t>Nhân viên tư vấn gói rất phù hợp với nhu cầu</t>
  </si>
  <si>
    <t>Tư vấn rất kỹ</t>
  </si>
  <si>
    <t>638820116912469198</t>
  </si>
  <si>
    <t>Tùy nhu cầu</t>
  </si>
  <si>
    <t>Bt</t>
  </si>
  <si>
    <t>638820116926846857</t>
  </si>
  <si>
    <t>TVv phục vụ tốt</t>
  </si>
  <si>
    <t>Tư vấn rõ ràng, cẩn thận, nhiệt tình</t>
  </si>
  <si>
    <t>638820116977805213</t>
  </si>
  <si>
    <t>Uy tín và thanh toán phí nhanh, tiện lợi.</t>
  </si>
  <si>
    <t>Nhiệt tình, tư vấn tận tình và rõ ràng về quyền lợi của khách hàng.</t>
  </si>
  <si>
    <t>Tôi hài lòng</t>
  </si>
  <si>
    <t>638820117043573323</t>
  </si>
  <si>
    <t>Rât hài lòng</t>
  </si>
  <si>
    <t>Tu vân nhiệt tình</t>
  </si>
  <si>
    <t>638820117074528237</t>
  </si>
  <si>
    <t>Ko cho biết kp khám</t>
  </si>
  <si>
    <t>Theo khuôn khổ quá</t>
  </si>
  <si>
    <t>638820117083584550</t>
  </si>
  <si>
    <t>Hỗ trợ nhanh</t>
  </si>
  <si>
    <t>638820117091716946</t>
  </si>
  <si>
    <t>Hay</t>
  </si>
  <si>
    <t>638821026395496727</t>
  </si>
  <si>
    <t>Đào tạo nhân viên tư vấn tốt</t>
  </si>
  <si>
    <t>638822044033021439</t>
  </si>
  <si>
    <t>Vì bản thân chưa trải nghiệm</t>
  </si>
  <si>
    <t>Nhiệt tình,thân thiện,tư vấn rõ ràng</t>
  </si>
  <si>
    <t>638822044041727594</t>
  </si>
  <si>
    <t>Sự yên tâm</t>
  </si>
  <si>
    <t>638822044044842103</t>
  </si>
  <si>
    <t>không có vấn đề gì cả. vì gia đình tôi tham gia bảo hiểm này gần như toàn bộ.</t>
  </si>
  <si>
    <t>hoàn toàn không vấn đề gì.</t>
  </si>
  <si>
    <t>638822044046848878</t>
  </si>
  <si>
    <t>638822044056687141</t>
  </si>
  <si>
    <t>638822044057311641</t>
  </si>
  <si>
    <t>Bảo vệ sức khỏe ổn</t>
  </si>
  <si>
    <t>638822778582121129</t>
  </si>
  <si>
    <t>Cảm thấy ok</t>
  </si>
  <si>
    <t>638822778583193391</t>
  </si>
  <si>
    <t>Chât lượng dịch vụ đáp ứng đươc nhu cầu khach hàng</t>
  </si>
  <si>
    <t>Tư vấn cụ thể với nhu cầu của khách hàng</t>
  </si>
  <si>
    <t>638822778591645291</t>
  </si>
  <si>
    <t>638822778621054562</t>
  </si>
  <si>
    <t>638822899946545223</t>
  </si>
  <si>
    <t>Tư vấn viên nhiệt tình, chuyên nghiệp, tư vấn đúng nhu cầu</t>
  </si>
  <si>
    <t>Nhiệt tình, chuyên nghiệp</t>
  </si>
  <si>
    <t>638822899978131561</t>
  </si>
  <si>
    <t>Sản phẩm oki</t>
  </si>
  <si>
    <t>Người tư vấn tuyệt vời</t>
  </si>
  <si>
    <t>638823639826408336</t>
  </si>
  <si>
    <t>tận tuỵ với khách hàng, luôn lắng nghe ý kiến khách hàng</t>
  </si>
  <si>
    <t>nhiệt tình với khách hàng, tư vấn rõ dàng, thấu hiểu khách hàng</t>
  </si>
  <si>
    <t>638823639826945781</t>
  </si>
  <si>
    <t>Làm đúng với hợp đồng</t>
  </si>
  <si>
    <t>638823639840606078</t>
  </si>
  <si>
    <t>Bảo vệ lợi ích của khách hàng</t>
  </si>
  <si>
    <t>Tv kỹ càng. Giải đáp mọi thắc mắc của Kh</t>
  </si>
  <si>
    <t>638823639841543405</t>
  </si>
  <si>
    <t>Rất nhiệt tình và chu đáo</t>
  </si>
  <si>
    <t>638823639845759144</t>
  </si>
  <si>
    <t>638823766021366314</t>
  </si>
  <si>
    <t>638823766031672750</t>
  </si>
  <si>
    <t>Ra hợp đồng bảo vệ con người</t>
  </si>
  <si>
    <t>tv dễ hiểu</t>
  </si>
  <si>
    <t>638823766032608878</t>
  </si>
  <si>
    <t>638826230983121452</t>
  </si>
  <si>
    <t>Ok chuyên nghiệp</t>
  </si>
  <si>
    <t>638826230984527102</t>
  </si>
  <si>
    <t>Tích luỹ</t>
  </si>
  <si>
    <t>638826230984995834</t>
  </si>
  <si>
    <t>An tâm trong cuộc sống</t>
  </si>
  <si>
    <t>Tư vấn đủ . Đúng</t>
  </si>
  <si>
    <t>638826230989996029</t>
  </si>
  <si>
    <t>Thấy uy tín</t>
  </si>
  <si>
    <t>Nhiệt tình vui vẻ</t>
  </si>
  <si>
    <t>638826231006371990</t>
  </si>
  <si>
    <t>Tư vấn dịch vụ tốt</t>
  </si>
  <si>
    <t>Nhiệt tình chu đáo, chuyên nghiệp</t>
  </si>
  <si>
    <t>638826231074760754</t>
  </si>
  <si>
    <t>chính sách hỗ trợ quá tệ</t>
  </si>
  <si>
    <t>vui vẻ, hoà đồng, nhiệt tình</t>
  </si>
  <si>
    <t>638826231087886359</t>
  </si>
  <si>
    <t>Tư văn</t>
  </si>
  <si>
    <t>638826231097397948</t>
  </si>
  <si>
    <t>Rất chi tiết, tỉ mỉ</t>
  </si>
  <si>
    <t>638826231123913168</t>
  </si>
  <si>
    <t>Ko còn điều gì</t>
  </si>
  <si>
    <t>Tư vấn viên 10000 điểm</t>
  </si>
  <si>
    <t>638826231136100518</t>
  </si>
  <si>
    <t>Tôi cảm thấy rất yên tâm tin tưởng</t>
  </si>
  <si>
    <t>Rất  có tâm</t>
  </si>
  <si>
    <t>638826231144385183</t>
  </si>
  <si>
    <t>Bạn bè giới thiệu</t>
  </si>
  <si>
    <t>638826231165880274</t>
  </si>
  <si>
    <t>Đáp ứng nhu cầu khách hàng tốt</t>
  </si>
  <si>
    <t>Tư vấn nhiệt tình,dễ hiểu,rõ ràng</t>
  </si>
  <si>
    <t>638826231182556705</t>
  </si>
  <si>
    <t>Tôi được bảo vệ sức khỏe</t>
  </si>
  <si>
    <t>638826231198130302</t>
  </si>
  <si>
    <t>638826231198911348</t>
  </si>
  <si>
    <t>Hơi khó giới thiệu tới người khác</t>
  </si>
  <si>
    <t>638826231203129971</t>
  </si>
  <si>
    <t>Bảo vệ tối đa sức khoẻ của mọi người</t>
  </si>
  <si>
    <t>Tư vấn chính xác, phù hợp với gia đình</t>
  </si>
  <si>
    <t>638826231206880480</t>
  </si>
  <si>
    <t>Thời gian có hiệu lực lâu quá</t>
  </si>
  <si>
    <t>638826231215294965</t>
  </si>
  <si>
    <t>Kinh tế chưa phù hợp</t>
  </si>
  <si>
    <t>Chưa chắc người khác cần</t>
  </si>
  <si>
    <t>638826231216741895</t>
  </si>
  <si>
    <t>Quá hài lòng</t>
  </si>
  <si>
    <t>638826358449758461</t>
  </si>
  <si>
    <t>Bảo vệ và trách nhiệm tốt</t>
  </si>
  <si>
    <t>Nhiệt tình cởi mở</t>
  </si>
  <si>
    <t>638827098451560741</t>
  </si>
  <si>
    <t>Chăm sóc tận tình</t>
  </si>
  <si>
    <t>638827098454371283</t>
  </si>
  <si>
    <t>Duoc tu van de an tam ve tai chinh</t>
  </si>
  <si>
    <t>An tam khi chon prudential</t>
  </si>
  <si>
    <t>638827226710353572</t>
  </si>
  <si>
    <t>Sự nhiệt tình và chất lượng được bảo đảm</t>
  </si>
  <si>
    <t>638828088138306951</t>
  </si>
  <si>
    <t>638828088147839002</t>
  </si>
  <si>
    <t>638828088205892371</t>
  </si>
  <si>
    <t>Hoạt động tốt từtrung thực</t>
  </si>
  <si>
    <t>Tư vấn sản phẩm tôt</t>
  </si>
  <si>
    <t>638828088219642557</t>
  </si>
  <si>
    <t>Tvv tư vấn kỹ càng, nhân viên quầy dịch vụ hỗ trợ nộp tiền nhiệt tình, vui vẻ</t>
  </si>
  <si>
    <t>Tư vấn kỹ, phù hợp với nhu cầu tài chính</t>
  </si>
  <si>
    <t>638828088222611422</t>
  </si>
  <si>
    <t>Nhuêtj tình</t>
  </si>
  <si>
    <t>638828824432405748</t>
  </si>
  <si>
    <t>Chi trả và phục vụ khách hàng kịp thoi</t>
  </si>
  <si>
    <t>Tư vấn rõ ràng nhiệt tình</t>
  </si>
  <si>
    <t>638828824433030356</t>
  </si>
  <si>
    <t>638828824465255932</t>
  </si>
  <si>
    <t>Tôi đã đồng hành cùng Prudential từ ngày các bạn vào Việt Nam ☺️☺️☺️</t>
  </si>
  <si>
    <t>Nhiệt tình, có chiều sâu</t>
  </si>
  <si>
    <t>638828824481649414</t>
  </si>
  <si>
    <t>Tư vấn viên tư vấn nhiệt tình,bảo hiểm uy tín an tâm cho người tham gia</t>
  </si>
  <si>
    <t>Tư vấn viên tư vấn rất tận tâm mang lại cảm giác an tâm cho người dùng</t>
  </si>
  <si>
    <t>638828824484671080</t>
  </si>
  <si>
    <t>Tư vẫn nhiệt tình</t>
  </si>
  <si>
    <t>638828824488887422</t>
  </si>
  <si>
    <t>638828824495758155</t>
  </si>
  <si>
    <t>Ng mới lên tôi chưa rõ</t>
  </si>
  <si>
    <t>638828824500495921</t>
  </si>
  <si>
    <t>Mọi người nên mua Bảo hiểm để phòng trừ rủi ro</t>
  </si>
  <si>
    <t>Nhiệt tình,vui vẻ</t>
  </si>
  <si>
    <t>638828824507772721</t>
  </si>
  <si>
    <t>Thẻ chăm sóc Sức khoẻ</t>
  </si>
  <si>
    <t>Tư vấn về chăm sóc sức khỏe</t>
  </si>
  <si>
    <t>638828824530604901</t>
  </si>
  <si>
    <t>638828824548704251</t>
  </si>
  <si>
    <t>Uy tín của Thương hiệu, đội ngũ TVV pro</t>
  </si>
  <si>
    <t>Uy tín, chân thành, nhiệt tình và pro</t>
  </si>
  <si>
    <t>638828824562784816</t>
  </si>
  <si>
    <t>Kh</t>
  </si>
  <si>
    <t>638828824575736900</t>
  </si>
  <si>
    <t>638828824578978290</t>
  </si>
  <si>
    <t>Lợi ích của prudential mang lại cho khách hàng tham gia bảo hiểm</t>
  </si>
  <si>
    <t>Tư vấn nhiệt tình,giải thích kỹ về quyền lợi và nghĩa vụ của khách hàng khi tham gia b hiểm</t>
  </si>
  <si>
    <t>638828950468261084</t>
  </si>
  <si>
    <t>638828950474976089</t>
  </si>
  <si>
    <t>TƯ VẤN NHIỆT TÌNH GÓI BẢO HIỂM THIẾT KẾ THEO NHU CẦU CỦA KHÁCH</t>
  </si>
  <si>
    <t>638828950478098677</t>
  </si>
  <si>
    <t>Về lý thuyết mọi thứ đều tốt, thực tế sự vụ sảy ra thì mình chưa biết nên không đánh giá</t>
  </si>
  <si>
    <t>638828950484032995</t>
  </si>
  <si>
    <t>Gói bảo vệ cho tôi và kèm người thân</t>
  </si>
  <si>
    <t>Rất nhiệt tình, trách nhiệm</t>
  </si>
  <si>
    <t>638828950510199538</t>
  </si>
  <si>
    <t>inovation focus guest</t>
  </si>
  <si>
    <t>take care and following support guest</t>
  </si>
  <si>
    <t>638828950558012681</t>
  </si>
  <si>
    <t>Quyền lợi bảo hiểm hợp lý, tư vấn viên nhiệt tình và có tâm, và được cùng cty trải nghiệm những chuyến du lịch thật ý nghĩa!</t>
  </si>
  <si>
    <t>Tư vấn nhiệt tình, rõ ràng về điều khoản của bảo hiểm, vui vẻ thân thiện.</t>
  </si>
  <si>
    <t>638829686357546233</t>
  </si>
  <si>
    <t>Tư vấn viên thân thiện</t>
  </si>
  <si>
    <t>638829686359733191</t>
  </si>
  <si>
    <t>dựa vào lịch sử hình thành và phát triển, nhân viên nhiệt tình, 
người thân tin tưởng.</t>
  </si>
  <si>
    <t>tư vấn nhiệt tình, dễ hiểu</t>
  </si>
  <si>
    <t>638829686372362426</t>
  </si>
  <si>
    <t>Quyền lợi của tôi khi tham gia</t>
  </si>
  <si>
    <t>638829686388848317</t>
  </si>
  <si>
    <t>Tư vấn nhiệt tình, dễ hiểu, chân thành</t>
  </si>
  <si>
    <t>638829686395015499</t>
  </si>
  <si>
    <t>Vì gia đình tôi đã tham gia bhnt trên dưới 10 năm nay rồi thấy bh rất có lợi cho bản thân và gia đình khi không may ốm đau</t>
  </si>
  <si>
    <t>Tư vấn viên làm rất tốt</t>
  </si>
  <si>
    <t>638829686408712087</t>
  </si>
  <si>
    <t>Ko  ạ</t>
  </si>
  <si>
    <t>638829686420320728</t>
  </si>
  <si>
    <t>638829686421257507</t>
  </si>
  <si>
    <t>gói bảo hiểm phù hợp</t>
  </si>
  <si>
    <t>Tư vấn phù hợp</t>
  </si>
  <si>
    <t>638829686426740358</t>
  </si>
  <si>
    <t>phục vụ tốt</t>
  </si>
  <si>
    <t>638829818287377066</t>
  </si>
  <si>
    <t>Dễ hiểu, nhiệt tình.</t>
  </si>
  <si>
    <t>638829818305622667</t>
  </si>
  <si>
    <t>Bảo vệ quyền lợi khách hàng.</t>
  </si>
  <si>
    <t>Vui vẽ nhiệt tình</t>
  </si>
  <si>
    <t>638829818307028704</t>
  </si>
  <si>
    <t>Phúc lợi</t>
  </si>
  <si>
    <t>Phục vụ, tư vấn rất tốt</t>
  </si>
  <si>
    <t>638829818314422158</t>
  </si>
  <si>
    <t>Ăn toàn và uy tín</t>
  </si>
  <si>
    <t>Hợp lý về tài chính của tôi</t>
  </si>
  <si>
    <t>638832284021416829</t>
  </si>
  <si>
    <t>CHI CHẢ QUYỀN LỢI  NHANH CHÓNG</t>
  </si>
  <si>
    <t>Tư vấn rõ  răng  chăm sóc khách hàng tốt</t>
  </si>
  <si>
    <t>638832284068612303</t>
  </si>
  <si>
    <t>Tư vấn rõ</t>
  </si>
  <si>
    <t>Nêu rõ quyền lợi khách hàng</t>
  </si>
  <si>
    <t>638832284133201446</t>
  </si>
  <si>
    <t>Chi phí minh bạch, dịch vụ chăm sóc khách hàng tốt</t>
  </si>
  <si>
    <t>Tư vấn rõ các điều khoản , chi phí của hợp đồng . Tư vấn kỹ về quyền lợi của khách hàng được hưởng khi tham gia bảo hiểm</t>
  </si>
  <si>
    <t>638832284148216107</t>
  </si>
  <si>
    <t>Chính sách , chế độ khách hàng chưa nắm</t>
  </si>
  <si>
    <t>Tu vấn nhiệt tình</t>
  </si>
  <si>
    <t>638832284207927674</t>
  </si>
  <si>
    <t>638832284239185118</t>
  </si>
  <si>
    <t>Hop ly</t>
  </si>
  <si>
    <t>Tuyet voi</t>
  </si>
  <si>
    <t>638832284241058559</t>
  </si>
  <si>
    <t>9đ</t>
  </si>
  <si>
    <t>638832284250607756</t>
  </si>
  <si>
    <t>638832284276397471</t>
  </si>
  <si>
    <t>Chưa được trải nghiệm thực tế</t>
  </si>
  <si>
    <t>Nhiệt tình trung thực</t>
  </si>
  <si>
    <t>638832284282799836</t>
  </si>
  <si>
    <t>Tư vấn tận tâm, nhiệt tình và trách nhiệm đã tư vấn cho tôi sản phẩm phù hợp với nhu cầu bảo vệ của gia đình tôi</t>
  </si>
  <si>
    <t>Tư vấn rất nhiệt tình, tư vấn kĩ về sản phẩm</t>
  </si>
  <si>
    <t>638832284301093741</t>
  </si>
  <si>
    <t>tư vấn viên nhiệt tình ,tận tình,tư vấn đầy đủ</t>
  </si>
  <si>
    <t>hài lòng vì tư vấn đúng nhu cầu tôi,nhiệt tình tư vấn rõ ràng</t>
  </si>
  <si>
    <t>638832284330319005</t>
  </si>
  <si>
    <t>Tôi thấy chất lượng tốt</t>
  </si>
  <si>
    <t>638832284343760290</t>
  </si>
  <si>
    <t>TV viên nhiệt tình,dể hiểu,gói phù hợp với kinh tế gia đình</t>
  </si>
  <si>
    <t>638832284351892346</t>
  </si>
  <si>
    <t>giữ như đã làm hiện nay</t>
  </si>
  <si>
    <t>dịch vụ</t>
  </si>
  <si>
    <t>638832284380804582</t>
  </si>
  <si>
    <t>638832284394570087</t>
  </si>
  <si>
    <t>bảo vệ quyền lợi cho người tham gia khi gặp rủi ro</t>
  </si>
  <si>
    <t>tư vấn viên nhiệt tình am hiểu</t>
  </si>
  <si>
    <t>638832284401909537</t>
  </si>
  <si>
    <t>Nhân viên tư vấn chi tiết, rõ ràng, nhận thấy dịch vụ hữu ích.</t>
  </si>
  <si>
    <t>Tư vẫn nhiệt tình, dễ hiểu</t>
  </si>
  <si>
    <t>638832284408623405</t>
  </si>
  <si>
    <t>638832284448959564</t>
  </si>
  <si>
    <t>Tư vấn nhiệt tình, dễ hiểu, sản phẩm linh hoạt phù hợp với số tiền tham gia.</t>
  </si>
  <si>
    <t>638832284449115420</t>
  </si>
  <si>
    <t>tư vấn tốt</t>
  </si>
  <si>
    <t>638832284471184781</t>
  </si>
  <si>
    <t>638832284483676231</t>
  </si>
  <si>
    <t>Do lần này bạn tư vấn rất hay, hợp lí</t>
  </si>
  <si>
    <t>Do bạn tư vấn kì này rất hay, hợp lí</t>
  </si>
  <si>
    <t>638832284489466253</t>
  </si>
  <si>
    <t>Tận tình, giải thích chi tiết, cụ thể và lắng nghe mong muốn của tôi để đưa ra gói bảo hiểm phù hợp</t>
  </si>
  <si>
    <t>638832284541741339</t>
  </si>
  <si>
    <t>Đã làm tốt tất cả</t>
  </si>
  <si>
    <t>638832410688889641</t>
  </si>
  <si>
    <t>638832410717501343</t>
  </si>
  <si>
    <t>An tâm nhất</t>
  </si>
  <si>
    <t>638833085275214636</t>
  </si>
  <si>
    <t>638833950893994189</t>
  </si>
  <si>
    <t>638833995869859790</t>
  </si>
  <si>
    <t>Tùy thuộc nhu cầu</t>
  </si>
  <si>
    <t>Tư vấn nhiệt tình, rõ ràng</t>
  </si>
  <si>
    <t>638833995883782976</t>
  </si>
  <si>
    <t>Tư vấn dễ nghe và hiểu quyền lợi dành cho người mua</t>
  </si>
  <si>
    <t>Tư vấn rất thuyết phục</t>
  </si>
  <si>
    <t>638834004890212027</t>
  </si>
  <si>
    <t>Bảo vệ và tiết kiệm</t>
  </si>
  <si>
    <t>Nhiệt tình.hiểu biết</t>
  </si>
  <si>
    <t>638834004894739922</t>
  </si>
  <si>
    <t>Nhiều người không tin , dễ bị đỗ thừa</t>
  </si>
  <si>
    <t>Sợ phiền</t>
  </si>
  <si>
    <t>638834023467469299</t>
  </si>
  <si>
    <t>Thấy cũng hay và có lợi cho bản thân.</t>
  </si>
  <si>
    <t>Vừa khả năng.</t>
  </si>
  <si>
    <t>638834096012601750</t>
  </si>
  <si>
    <t>Vì trong gia đình có ít người muốn tham giá BH nhân thọ</t>
  </si>
  <si>
    <t>638834114107585811</t>
  </si>
  <si>
    <t>quyền lợi tốt</t>
  </si>
  <si>
    <t>tư vấn chính xác tỉ mỉ</t>
  </si>
  <si>
    <t>638834114108379492</t>
  </si>
  <si>
    <t>Tư vấn viên nhiệt tình, giải đáp và hỗ trợ nhiệt tình</t>
  </si>
  <si>
    <t>Tư vấn kỹ càng, giải đáp cặn kẽ</t>
  </si>
  <si>
    <t>638834114115262703</t>
  </si>
  <si>
    <t>Bảo hiểm mang đến sự an tâm và bao vệ gia đình tôi</t>
  </si>
  <si>
    <t>Rất nhiệt tình và tư vấn chọn điều tốt cho khách hàng</t>
  </si>
  <si>
    <t>638834114118854106</t>
  </si>
  <si>
    <t>638834177123770205</t>
  </si>
  <si>
    <t>Nơi an toàn, đảm bảo quyền lợi cho khách hàng.</t>
  </si>
  <si>
    <t>638834816454066305</t>
  </si>
  <si>
    <t>Tư vân tot</t>
  </si>
  <si>
    <t>De hieu</t>
  </si>
  <si>
    <t>638834816478794054</t>
  </si>
  <si>
    <t>TVV tư vấn nhiệt tình, có nhiều buổi gặp mặt để giải đáp thắc mắc, giới thiệu các sản phẩm mới chuyên nghiệp, rõ ràng.</t>
  </si>
  <si>
    <t>TVV giới thiệu rất chi tiết về hợp đồng, tư vấn các BH phù hợp với từng loại đối tượng Khách hàng.</t>
  </si>
  <si>
    <t>638834816501938433</t>
  </si>
  <si>
    <t>Khi tôi bi ốm đi viện được  Bạn Hà chăm sóc tận tình Chu đáo</t>
  </si>
  <si>
    <t>Tôi cảm ơn Công ty Pudentr và tư vấn viên Thu Hà và Tâm rất nhiệt tình chu đáo khi tôi bi mệt</t>
  </si>
  <si>
    <t>638834816523584374</t>
  </si>
  <si>
    <t>Chưa trải nghiệm</t>
  </si>
  <si>
    <t>638834816535851924</t>
  </si>
  <si>
    <t>Nhiệt tình , hỗ trợ tốt</t>
  </si>
  <si>
    <t>Rõ ràng</t>
  </si>
  <si>
    <t>638834854922585788</t>
  </si>
  <si>
    <t>Gói bảo hiệm vừa túi tiền vừa hỗ trợ rủi ro trong cuộc sống</t>
  </si>
  <si>
    <t>Giải thích chi tiết, lựa chọn gói bảo hiểm phù hợp, chân thật, vui vẻ với khách hàng</t>
  </si>
  <si>
    <t>638834875638810037</t>
  </si>
  <si>
    <t>Tui đồng y</t>
  </si>
  <si>
    <t>638834875642403763</t>
  </si>
  <si>
    <t>tất cả</t>
  </si>
  <si>
    <t>638834875643653263</t>
  </si>
  <si>
    <t>Nhân viên chăm sóc khách hàng rất tốt,nhiều ưu đãi tốt cho khách hàng.</t>
  </si>
  <si>
    <t>Tận tình,chu đáo trong việc hướng dẫn khách hàng</t>
  </si>
  <si>
    <t>638834875644434618</t>
  </si>
  <si>
    <t>Prudential trao cho tôi quyền lợi , uy tín và niềm tin.</t>
  </si>
  <si>
    <t>Tư vấn nhiệt tình dễ hiểu chân thành</t>
  </si>
  <si>
    <t>638834914218077960</t>
  </si>
  <si>
    <t>Mình cũng mua bảo hiểm menulai trước mua bên bạn 1 tháng mà bên đó mình đi kiểm tra sức khỏe polit mật của mình vẫn hưởng bình thường bên bạn ko được hưởng</t>
  </si>
  <si>
    <t>Ok nhiệt tình</t>
  </si>
  <si>
    <t>638834942414660346</t>
  </si>
  <si>
    <t>Tư vấn viên rất nhiệt tình chu đáo</t>
  </si>
  <si>
    <t>638834961611998038</t>
  </si>
  <si>
    <t>638834961613404160</t>
  </si>
  <si>
    <t>Nhiệt tình ,tận tâm</t>
  </si>
  <si>
    <t>638834989886015746</t>
  </si>
  <si>
    <t>Tính ưu việt</t>
  </si>
  <si>
    <t>638834989890859091</t>
  </si>
  <si>
    <t>Tư vấn hợp lý</t>
  </si>
  <si>
    <t>638834989893452658</t>
  </si>
  <si>
    <t>Tôi nhận thấy công ty phát triển, nhân viên tư vấn rõ ràng để chúng thấy được giá trị của việc tham gia bảo hiểm.</t>
  </si>
  <si>
    <t>Tư vấn viên giải thích rõ ràng, phân tích tỉ mỉ, dễ hiểu</t>
  </si>
  <si>
    <t>638835007907873900</t>
  </si>
  <si>
    <t>SP tốt</t>
  </si>
  <si>
    <t>638835687448643058</t>
  </si>
  <si>
    <t>'- điều khoản hợp đồng phù hợp với mong muốn của tôi 
- chuyên viên tư vấn nhiệt tình và nhanh</t>
  </si>
  <si>
    <t>Chuyên viên tư vấn nhiệt tình và rõ ràng .</t>
  </si>
  <si>
    <t>638835687457427906</t>
  </si>
  <si>
    <t>638835687459926931</t>
  </si>
  <si>
    <t>Chuyên viên tư vấn rất kỹ và nhiệt tình, chu đáo</t>
  </si>
  <si>
    <t>638835687483603156</t>
  </si>
  <si>
    <t>Vì thấy thiết thực và cần thiết</t>
  </si>
  <si>
    <t>Vì hữu ích và thiết thực cho mọi người</t>
  </si>
  <si>
    <t>638835806880754227</t>
  </si>
  <si>
    <t>Uy tín.</t>
  </si>
  <si>
    <t>Cẩn thận, tư vấn rõ ràng, chi tiết và tạo đủ an tâm , tin tưởng đồng hành cùng khách hàng.</t>
  </si>
  <si>
    <t>638835806888538437</t>
  </si>
  <si>
    <t>“Tôi đánh giá cao sự tư vấn rõ ràng, dễ hiểu của nhân viên. Quy trình làm hợp đồng cũng nhanh chóng và chuyên nghiệp. Tôi cảm thấy yên tâm khi tham gia bảo hiểm tại Prudential.”</t>
  </si>
  <si>
    <t>“Tư vấn viên tư vấn rất rõ ràng, dễ hiểu và kiên nhẫn giải thích từng quyền lợi. Tôi cảm thấy được tôn trọng và không bị ép buộc, nên rất tin tưởng và 
“Tư vấn viên hỗ trợ nhiệt tình, luôn chủ động liên hệ nhắc nhở và giúp tôi hiểu rõ về sản phẩm trước khi quyết định tham gia</t>
  </si>
  <si>
    <t>638835843658102553</t>
  </si>
  <si>
    <t>Tư vấn có tâm, và giá trị của BH mang lại</t>
  </si>
  <si>
    <t>638835843663181663</t>
  </si>
  <si>
    <t>Tư vấn viên rất nhiệt tình và chu đáo.</t>
  </si>
  <si>
    <t>638835843664118493</t>
  </si>
  <si>
    <t>Không điều gì</t>
  </si>
  <si>
    <t>638835862148616281</t>
  </si>
  <si>
    <t>sản phẩm tốt phù hợp với nhu cầu sẽ giới thiệu thêm người</t>
  </si>
  <si>
    <t>nhiệt tình tư vấn đầy đủ đúng nhu cầu của tôi</t>
  </si>
  <si>
    <t>638835862150333074</t>
  </si>
  <si>
    <t>chất lượng và dịch vụ</t>
  </si>
  <si>
    <t>khong</t>
  </si>
  <si>
    <t>638835907758974915</t>
  </si>
  <si>
    <t>638838281319231391</t>
  </si>
  <si>
    <t>Nói chuyện</t>
  </si>
  <si>
    <t>Nói chuyện dễ hiểu gần gũi và lịch sự</t>
  </si>
  <si>
    <t>638838281339089045</t>
  </si>
  <si>
    <t>nhân viên tư vấn rất nhiệt tình</t>
  </si>
  <si>
    <t>thật thà</t>
  </si>
  <si>
    <t>638838281340026616</t>
  </si>
  <si>
    <t>Nhiều quyền lợi</t>
  </si>
  <si>
    <t>Nhiệt tình chia sẻ, dễ hiểu</t>
  </si>
  <si>
    <t>638838281362866801</t>
  </si>
  <si>
    <t>Pridential bảo vệ sức khỏe cho gia đình .</t>
  </si>
  <si>
    <t>Giới thiệu quyền lợi của mình</t>
  </si>
  <si>
    <t>638838281396196217</t>
  </si>
  <si>
    <t>hợp lý , uy tín , chất lượng</t>
  </si>
  <si>
    <t>Dễ nghe , dễ hiểu , nhiệt tình .  Mọi thoắc mắc đều được giải thích dõ ràng , các mục đều giải thích chi tiết .</t>
  </si>
  <si>
    <t>638838281412615642</t>
  </si>
  <si>
    <t>Tôi rất hài lòng</t>
  </si>
  <si>
    <t>Nhiệt tình, chứ đáo</t>
  </si>
  <si>
    <t>638838281413084214</t>
  </si>
  <si>
    <t>sản phẩm hay</t>
  </si>
  <si>
    <t>tư vấn viên nhiệt tình, tư vấn đầy đủ, chi tiết</t>
  </si>
  <si>
    <t>638838281436859156</t>
  </si>
  <si>
    <t>Sự nhiệt tình của tư vấn viên</t>
  </si>
  <si>
    <t>Tạo cho khách hàng niềm tin vào sản phẩm</t>
  </si>
  <si>
    <t>638838281441247257</t>
  </si>
  <si>
    <t>Chi trả nhanh và rõ ràng</t>
  </si>
  <si>
    <t>Tư vấn viên chăm sóc rất tốt</t>
  </si>
  <si>
    <t>638838281468146548</t>
  </si>
  <si>
    <t>Nhầm bảo vệ cho sức khỏe chính mình</t>
  </si>
  <si>
    <t>Điểm 10</t>
  </si>
  <si>
    <t>638838281494578997</t>
  </si>
  <si>
    <t>Lịch sự chuyên nghiệp</t>
  </si>
  <si>
    <t>638838281503671304</t>
  </si>
  <si>
    <t>tư vấn nhiệt tình</t>
  </si>
  <si>
    <t>638838281513996457</t>
  </si>
  <si>
    <t>Tư vấn Dễ hiểu, nhiệt tình</t>
  </si>
  <si>
    <t>638838281515090527</t>
  </si>
  <si>
    <t>Hài lòng dịch vụ ý nghĩa</t>
  </si>
  <si>
    <t>638838281558435956</t>
  </si>
  <si>
    <t>Tư vấn, hỗ trợ khách hàng kịp thời, nhanh chóng đạt kết quả tốt. Nhân viên nhiệt tình, thân thiện, hướng dẫn, trả lời đầy đủ chi tiết các câu hỏi.</t>
  </si>
  <si>
    <t>Tư vấn viên vui vẻ, thân thiện, hòa đồng, hướng dẫn dễ hiểu, đáp ứng nhu cầu của khách hàng kịp thời.</t>
  </si>
  <si>
    <t>638838281583055145</t>
  </si>
  <si>
    <t>Người tư vân tốt</t>
  </si>
  <si>
    <t>Giúp tôi hiểu rõ lợi ích của thẻ bảo hiểm này</t>
  </si>
  <si>
    <t>638838281590293963</t>
  </si>
  <si>
    <t>638838281602351678</t>
  </si>
  <si>
    <t>Tư vấn viên tư vấn tốt, quyền lợi hợp đồng đảm bảo cho KH</t>
  </si>
  <si>
    <t>638838281602976638</t>
  </si>
  <si>
    <t>Tôi thấy bảo hiểm rất tốt</t>
  </si>
  <si>
    <t>Tư vấn viên rất nhiệt tình và chuyên nghiệp</t>
  </si>
  <si>
    <t>638838281612039305</t>
  </si>
  <si>
    <t>Mới tham gia lên chưa đánh giá được</t>
  </si>
  <si>
    <t>638838281616414286</t>
  </si>
  <si>
    <t>Thấy cần thiết</t>
  </si>
  <si>
    <t>638838281663218610</t>
  </si>
  <si>
    <t>Khoảng cách địa lý có ảnh hưởng đến chất lượng chăm sóc khách hàng</t>
  </si>
  <si>
    <t>Cần tư vấn thêm</t>
  </si>
  <si>
    <t>638838281672449870</t>
  </si>
  <si>
    <t>Chăm khách hàng nhiệt tình</t>
  </si>
  <si>
    <t>638838281698419365</t>
  </si>
  <si>
    <t>Tư vấn viên nhiệt tình tỉ mỉ và nhanh chóng</t>
  </si>
  <si>
    <t>Nhiệt tình trong tư vấn và rất tỉ mỉ về quyền lợi của hđ bh</t>
  </si>
  <si>
    <t>638838281703262698</t>
  </si>
  <si>
    <t>Tư vấn rõ về quyền lợi của hợp đồng</t>
  </si>
  <si>
    <t>Nhiệt tình, thân thiện</t>
  </si>
  <si>
    <t>638838281733631889</t>
  </si>
  <si>
    <t>Tôi chưa xem hết hồ sơ chưa khẳng định được nhưng thấy nhân viên và giám đốc tư vấn gói bảo hiểm phù hợp, an toàn và trách nhiệm cho nên tôi cũng muốn giới thiệu cho bạn bè và người thân</t>
  </si>
  <si>
    <t>tư vấn nhiệt tình chọn gói bảo hiểm phù hợp</t>
  </si>
  <si>
    <t>638838281735037492</t>
  </si>
  <si>
    <t>nhân viên phục vụ tốt</t>
  </si>
  <si>
    <t>tư vấn rõ ràng và chuyên nghiệp</t>
  </si>
  <si>
    <t>638838281758036531</t>
  </si>
  <si>
    <t>638838281782795791</t>
  </si>
  <si>
    <t>Sản phầm đa dạng phù hợp với nhiều nhu  cầu khách hàng ' TVV chăm sóc tận tâm hỗ trợ nhiệt tình khi xảy ra quyền lợi bảo hiểm</t>
  </si>
  <si>
    <t>TVV rất nhiệt tình tư vấn đúng đủ nhu cầu của tôi khi tham gia bảo hiểm</t>
  </si>
  <si>
    <t>638838281785452053</t>
  </si>
  <si>
    <t>Tôi đã hiểu báo hiểm</t>
  </si>
  <si>
    <t>638838281790139101</t>
  </si>
  <si>
    <t>Thích về chăm sóc khách hàng</t>
  </si>
  <si>
    <t>638838281791701500</t>
  </si>
  <si>
    <t>Khoa học, bảo đảm, trách nhiệm.</t>
  </si>
  <si>
    <t>Mức độ khả thi</t>
  </si>
  <si>
    <t>638838337652574330</t>
  </si>
  <si>
    <t>Tôi chưa nhận được hợp đồng bảo hiểm.mặc dù tôi đã đóng phí bảo hiểm 5 ngày rồi</t>
  </si>
  <si>
    <t>Chưa đưa hợp đồng bảo hiểm cho tôi</t>
  </si>
  <si>
    <t>638838376184070335</t>
  </si>
  <si>
    <t>Cán Bộ thân thiện, bảo vệ lợi ích của khách hàng tốt</t>
  </si>
  <si>
    <t>Tư vấn đúng</t>
  </si>
  <si>
    <t>638838489571028691</t>
  </si>
  <si>
    <t>Yêu nghề Tư vấn viên, luôn mong muốn được lan tỏa tính nhân văn của Bảo hiểm và cũng là khách hàng tiềm năng của Prudential Việt Nam!</t>
  </si>
  <si>
    <t>Hiểu rõ tính giá trị nhân văn cao BHNT nên mong muốn được tham gia</t>
  </si>
  <si>
    <t>638838489573033027</t>
  </si>
  <si>
    <t>Qua quá trình tìm hiểu về  cty BH Prudential và nhân viên Maketing tư vấn nhiệt tình...</t>
  </si>
  <si>
    <t>Thân thiện, nhiệt tình, chu đáo, hổ trợ mọi thắc mắc...</t>
  </si>
  <si>
    <t>638839136061629036</t>
  </si>
  <si>
    <t>638839136063190324</t>
  </si>
  <si>
    <t>được tư vấn rõ ràng , gói bảo bảo hiểm phù hợp</t>
  </si>
  <si>
    <t>tư vấn rõ ràng sàn phẩm phù hợp</t>
  </si>
  <si>
    <t>638840000862749717</t>
  </si>
  <si>
    <t>Có tư vấn</t>
  </si>
  <si>
    <t>638840046534260891</t>
  </si>
  <si>
    <t>Sản phẩm đáp ứng nhu cầu của khách hàng đặc biệt giải quyết quyền lợi bảo hiểm nhanh chóng đội ngũ tư vấn viên chăm sóc tốt</t>
  </si>
  <si>
    <t>Chăm sóc khách hàng tốt tư vấn kỹ lưỡng lúc nào khách hàng hiểu lúc đó mới đặt một ký hợp đồng điều gì khách hàng thắc mắc thì tư vấn viên giải thích lại và trong quá trình tham gia hợp đồng tư vấn viên chăm sóc tốt hỗ trợ khi khách hàng cần và lúc sinh nhật có chúc mừng đến khách hàng thăm khám lại hợp đồng cũ tư vấn lại sản phẩm mới nhất khi thường xuyên để khách hàng không quên luôn lo lắng cho khách hàng sợ mất quyền lợi</t>
  </si>
  <si>
    <t>638840046543494099</t>
  </si>
  <si>
    <t>Tôi tin tưởng vào các quỹ đầu tư của công ty</t>
  </si>
  <si>
    <t>Nhiệt tình. Tư vấn đầy đủ</t>
  </si>
  <si>
    <t>638840046557726153</t>
  </si>
  <si>
    <t>Tư vấn viên nhiệt tình sản phẩm ưu việt</t>
  </si>
  <si>
    <t>638840065201227983</t>
  </si>
  <si>
    <t>Nhiều người vẫn nghĩ bảo hiểm là đa cấp lừa đảo</t>
  </si>
  <si>
    <t>638840065224222298</t>
  </si>
  <si>
    <t>Mọi thứ Chi tiết cụ thể .các điều khoản phù hợp để quyết định tham gia</t>
  </si>
  <si>
    <t>Nhiệt tình thân thiện.tư vấn đầy đủ, dễ hiểu</t>
  </si>
  <si>
    <t>638840065226096397</t>
  </si>
  <si>
    <t>nhanh gọn lẹ</t>
  </si>
  <si>
    <t>ko có gì</t>
  </si>
  <si>
    <t>638840083722986744</t>
  </si>
  <si>
    <t>Giải đáp được mọi thắc mắc của tôi</t>
  </si>
  <si>
    <t>638840166082863177</t>
  </si>
  <si>
    <t>Tôi đã từng tham gia và đã biết</t>
  </si>
  <si>
    <t>Nói chuyện rõ ràng dễ hiểu</t>
  </si>
  <si>
    <t>638840212842833682</t>
  </si>
  <si>
    <t>Tư vấn khách hàng</t>
  </si>
  <si>
    <t>638840861090466925</t>
  </si>
  <si>
    <t>Cũng thấy chưa vượt trội lắm á</t>
  </si>
  <si>
    <t>Chưa vượt trội lắm</t>
  </si>
  <si>
    <t>638840861096400889</t>
  </si>
  <si>
    <t>rat hai long ve chat luong</t>
  </si>
  <si>
    <t>nhiet tinh</t>
  </si>
  <si>
    <t>638840906091020135</t>
  </si>
  <si>
    <t>Tư vấn tốt. Phục vụ tốt.</t>
  </si>
  <si>
    <t>638841737768717146</t>
  </si>
  <si>
    <t>Tốt, nhân viên tư vấn rất nhiệt tình, vấn đề rõ ràng</t>
  </si>
  <si>
    <t>Tốt, tư vấn dễ hiểu</t>
  </si>
  <si>
    <t>638841782724853382</t>
  </si>
  <si>
    <t>Từ vấn viên nhiệt tinh</t>
  </si>
  <si>
    <t>Product code</t>
  </si>
  <si>
    <t>Age</t>
  </si>
  <si>
    <t>VIP segment</t>
  </si>
  <si>
    <t>Marital_Status</t>
  </si>
  <si>
    <t>BANCA</t>
  </si>
  <si>
    <t>Region/Bank</t>
  </si>
  <si>
    <t>FOREIGN BANK</t>
  </si>
  <si>
    <t>Channel distribution</t>
  </si>
  <si>
    <t>khôngThân thiện.</t>
  </si>
  <si>
    <t>Vui vẻ nhiệt tình tận tâm giải thíchKhông</t>
  </si>
  <si>
    <t>1.Dựa trên trải nghiệm tham gia bảo hiểm Prudential gần đây nhất, trên thang điểm từ 0 đến 10, khả năng Quý khách sẽ giới thiệu Prudential đến người thân, bạn bè, đồng nghiệp là như thế nào?</t>
  </si>
  <si>
    <t>2.Vui lòng cho biết lý do bạn đánh giá ở mức điểm này</t>
  </si>
  <si>
    <t>3.Dựa trên trải nghiệm tham gia bảo hiểm Prudential gần đây nhất của bạn, trên thang điểm từ 0 đến 10, khả năng Quý khách sẽ giới thiệu Tư vấn viên đến người thân, bạn bè, đồng nghiệp là như thế nào?</t>
  </si>
  <si>
    <t>4.Vui lòng cho biết lý do bạn đánh giá ở mức điểm này</t>
  </si>
  <si>
    <t>5-1.Tư Vấn Viên/ Chuyên viên tư vấn tài chính chân thành, nhiệt tình và sẵn lòng trả lời mọi thắc mắc</t>
  </si>
  <si>
    <t>5-2.Tư Vấn Viên/ Chuyên viên tư vấn tài chính tìm  hiểu rõ về nhu cầu tài chính và đề xuất sản phẩm phù hợp với tôi</t>
  </si>
  <si>
    <t>5-3.Tư Vấn Viên/ Chuyên viên tư vấn tài chính tư vấn rõ ràng về quyền lợi, đặc tính sản phẩm và các điều kiện loại trừ</t>
  </si>
  <si>
    <t>5-4.Tư Vấn Viên/ Chuyên viên tư vấn tài chính chuyên nghiệp khi giao tiếp, chỉn chu về trang phục</t>
  </si>
  <si>
    <t xml:space="preserve">5-5.Khi bàn giao hợp đồng, Tư Vấn Viên/ Chuyên viên tư vấn tài chính hướng dẫn đầy đủ cách quản lý hợp đồng các cách liên hệ khi cần hỗ trợ </t>
  </si>
  <si>
    <t>5-6.Cập nhật kịp thời cho tôi về tiến trình phát hành hợp đồng</t>
  </si>
  <si>
    <t>5-7.Biểu mẫu đăng ký rõ ràng, dễ hiểu và yêu cầu thông tin hợp lý</t>
  </si>
  <si>
    <t>5-8.Thông tin cung cấp trên các tài liệu tiếp thị/marketing về sản phẩm dễ hiểu</t>
  </si>
  <si>
    <t>5-9.Các chứng từ cần cung cấp khi tham gia bảo hiểm đơn giản và hợp lý</t>
  </si>
  <si>
    <t>5-10.Nhanh chóng thẩm định hồ sơ và phát hành hợp đồng bảo hiểm</t>
  </si>
  <si>
    <t>5-11.Nhanh chóng bàn giao bộ hợp đồng bảo hiểm cho tôi</t>
  </si>
  <si>
    <t>6-1.Trước khi quyết định mua bảo hiểm tại Prudential, Quý khách nhận được sự giới thiệu để mua từ đâu? - Đồng nghiệp / Bạn bè</t>
  </si>
  <si>
    <t>6-2.Trước khi quyết định mua bảo hiểm tại Prudential, Quý khách nhận được sự giới thiệu để mua từ đâu? - Gia đình / Người thân</t>
  </si>
  <si>
    <t>6-3.Trước khi quyết định mua bảo hiểm tại Prudential, Quý khách nhận được sự giới thiệu để mua từ đâu? - Trang mạng xã hội / Người nổi tiếng</t>
  </si>
  <si>
    <t>6-4.Trước khi quyết định mua bảo hiểm tại Prudential, Quý khách nhận được sự giới thiệu để mua từ đâu? - Những người khác</t>
  </si>
  <si>
    <t>6-5.Trước khi quyết định mua bảo hiểm tại Prudential, Quý khách nhận được sự giới thiệu để mua từ đâu? - Không có câu trả lời nào ở trên</t>
  </si>
  <si>
    <t>7-1.Cơ sở vật chất &amp; trang thiết bị phòng khám/bệnh viện sạch sẽ và hiện đại</t>
  </si>
  <si>
    <t>7-2.Bác sĩ/nhân viên phòng khám/bệnh viện nhiệt tình và thân thiện</t>
  </si>
  <si>
    <t>7-3.Thời gian chờ khám nhanh</t>
  </si>
  <si>
    <t>8.Vui lòng cho biết bạn chờ khoảng bao lâu từ khi đến phòng khám/bệnh viện để được bắt đầu khám thẩm định? </t>
  </si>
  <si>
    <t>Non-VIP</t>
  </si>
  <si>
    <t>Merged</t>
  </si>
  <si>
    <t>Đồng nghiệp / Bạn bè, Gia đình / Người thân, Trang mạng xã hội / Người nổi tiếng, Những người khác (vui lòng nêu rõ), Không có câu trả lời nào ở trên</t>
  </si>
  <si>
    <t>Đồng nghiệp / Bạn bè, Gia đình / Người thân</t>
  </si>
  <si>
    <t>Đồng nghiệp / Bạn bè, Gia đình / Người thân, Trang mạng xã hội / Người nổi tiếng, -</t>
  </si>
  <si>
    <t>Đồng nghiệp / Bạn bè, Gia đình / Người thân, Trang mạng xã hội / Người nổi tiếng, Không có câu trả lời nào ở trên</t>
  </si>
  <si>
    <t>Đồng nghiệp / Bạn bè,  Không có câu trả lời nào ở trên</t>
  </si>
  <si>
    <t>Đồng nghiệp / Bạn bè, Trang mạng xã hội / Người nổi tiếng, -</t>
  </si>
  <si>
    <t>Đồng nghiệp / Bạn bè, Gia đình / Người thân, Những người khác (vui lòng nêu rõ)</t>
  </si>
  <si>
    <t>Trang mạng xã hội / Người nổi tiếng, -</t>
  </si>
  <si>
    <t>Gia đình / Người thân, Trang mạng xã hội / Người nổi tiếng, -</t>
  </si>
  <si>
    <t>Những người khác (vui lòng nêu rõ), Không có câu trả lời nào ở trên</t>
  </si>
  <si>
    <t>group_age</t>
  </si>
  <si>
    <t>Young</t>
  </si>
  <si>
    <t>Elderly</t>
  </si>
  <si>
    <t>count</t>
  </si>
  <si>
    <t>Group_age</t>
  </si>
  <si>
    <t>Middle-Aged</t>
  </si>
  <si>
    <t>Total</t>
  </si>
  <si>
    <t>%percentage</t>
  </si>
  <si>
    <t>Group_score giới thiệu Prudential </t>
  </si>
  <si>
    <t>Group_score giới thiệu tư vấn viên</t>
  </si>
  <si>
    <t>Promoters</t>
  </si>
  <si>
    <t>Passives</t>
  </si>
  <si>
    <t>Detractors</t>
  </si>
  <si>
    <t>Giới thiệu Prudential</t>
  </si>
  <si>
    <t>Giới thiệu Tư vấn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</si>
</sst>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b/>
      <sz val="10"/>
      <name val="Arial"/>
      <family val="2"/>
    </font>
    <font>
      <sz val="10"/>
      <name val="Arial"/>
      <family val="2"/>
    </font>
    <font>
      <sz val="8"/>
      <name val="Arial"/>
      <family val="2"/>
    </font>
    <font>
      <sz val="10"/>
      <name val="Arial"/>
      <family val="2"/>
    </font>
  </fonts>
  <fills count="4">
    <fill>
      <patternFill patternType="none"/>
    </fill>
    <fill>
      <patternFill patternType="gray125"/>
    </fill>
    <fill>
      <patternFill patternType="solid">
        <fgColor theme="9"/>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9" fontId="4" fillId="0" borderId="0" applyFont="0" applyFill="0" applyBorder="0" applyAlignment="0" applyProtection="0"/>
  </cellStyleXfs>
  <cellXfs count="12">
    <xf numFmtId="0" fontId="0" fillId="0" borderId="0" xfId="0"/>
    <xf numFmtId="0" fontId="1" fillId="0" borderId="0" xfId="0" applyFont="1" applyAlignment="1">
      <alignment vertical="top"/>
    </xf>
    <xf numFmtId="0" fontId="0" fillId="3" borderId="0" xfId="0" applyFill="1"/>
    <xf numFmtId="0" fontId="2" fillId="0" borderId="0" xfId="0" applyFont="1"/>
    <xf numFmtId="0" fontId="1" fillId="2" borderId="0" xfId="0" applyFont="1" applyFill="1" applyAlignment="1">
      <alignment vertical="top"/>
    </xf>
    <xf numFmtId="0" fontId="1" fillId="0" borderId="0" xfId="0" applyFont="1" applyAlignment="1">
      <alignment horizontal="center"/>
    </xf>
    <xf numFmtId="0" fontId="1" fillId="0" borderId="1" xfId="0" applyFont="1" applyBorder="1" applyAlignment="1">
      <alignment horizontal="center" vertical="center"/>
    </xf>
    <xf numFmtId="0" fontId="2" fillId="0" borderId="1" xfId="0" applyFont="1" applyBorder="1"/>
    <xf numFmtId="0" fontId="0" fillId="0" borderId="1" xfId="0" applyBorder="1"/>
    <xf numFmtId="9" fontId="0" fillId="0" borderId="1" xfId="2" applyFont="1" applyBorder="1"/>
    <xf numFmtId="0" fontId="1" fillId="0" borderId="1" xfId="0" applyFont="1" applyBorder="1" applyAlignment="1">
      <alignment horizontal="center" vertical="center"/>
    </xf>
    <xf numFmtId="0" fontId="1" fillId="0" borderId="1" xfId="0" applyFont="1" applyBorder="1" applyAlignment="1">
      <alignment horizontal="center"/>
    </xf>
  </cellXfs>
  <cellStyles count="3">
    <cellStyle name="Normal" xfId="0" builtinId="0"/>
    <cellStyle name="Normal 2 2" xfId="1" xr:uid="{BD12CDA9-CAEC-44BC-9170-803A56E7E69C}"/>
    <cellStyle name="Percent" xfId="2" builtinId="5"/>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0"/>
        <color auto="1"/>
        <name val="Arial"/>
        <family val="2"/>
        <scheme val="none"/>
      </font>
      <fill>
        <patternFill patternType="solid">
          <fgColor indexed="64"/>
          <bgColor theme="9"/>
        </patternFill>
      </fill>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6AE9A89-81FB-4A37-AA52-50085A96DE73}" autoFormatId="16" applyNumberFormats="0" applyBorderFormats="0" applyFontFormats="0" applyPatternFormats="0" applyAlignmentFormats="0" applyWidthHeightFormats="0">
  <queryTableRefresh nextId="31">
    <queryTableFields count="30">
      <queryTableField id="1" name="Record ID" tableColumnId="1"/>
      <queryTableField id="2" name="Product code" tableColumnId="2"/>
      <queryTableField id="3" name="Age" tableColumnId="3"/>
      <queryTableField id="28" dataBound="0" tableColumnId="28"/>
      <queryTableField id="4" name="VIP segment" tableColumnId="4"/>
      <queryTableField id="5" name="Marital_Status" tableColumnId="5"/>
      <queryTableField id="6" name="Channel distribution" tableColumnId="6"/>
      <queryTableField id="7" name="Region/Bank" tableColumnId="7"/>
      <queryTableField id="8" name="1.Dựa trên trải nghiệm tham gia bảo hiểm Prudential gần đây nhất, trên thang điểm từ 0 đến 10, khả năng Quý khách sẽ giới thiệu Prudential đến người thân, bạn bè, đồng nghiệp là như thế nào?" tableColumnId="8"/>
      <queryTableField id="29" dataBound="0" tableColumnId="29"/>
      <queryTableField id="9" name="2.Vui lòng cho biết lý do bạn đánh giá ở mức điểm này" tableColumnId="9"/>
      <queryTableField id="10" name="3.Dựa trên trải nghiệm tham gia bảo hiểm Prudential gần đây nhất của bạn, trên thang điểm từ 0 đến 10, khả năng Quý khách sẽ giới thiệu Tư vấn viên đến người thân, bạn bè, đồng nghiệp là như thế nào?" tableColumnId="10"/>
      <queryTableField id="30" dataBound="0" tableColumnId="30"/>
      <queryTableField id="11" name="4.Vui lòng cho biết lý do bạn đánh giá ở mức điểm này" tableColumnId="11"/>
      <queryTableField id="12" name="5-1.Tư Vấn Viên/ Chuyên viên tư vấn tài chính chân thành, nhiệt tình và sẵn lòng trả lời mọi thắc mắc" tableColumnId="12"/>
      <queryTableField id="13" name="5-2.Tư Vấn Viên/ Chuyên viên tư vấn tài chính tìm  hiểu rõ về nhu cầu tài chính và đề xuất sản phẩm phù hợp với tôi" tableColumnId="13"/>
      <queryTableField id="14" name="5-3.Tư Vấn Viên/ Chuyên viên tư vấn tài chính tư vấn rõ ràng về quyền lợi, đặc tính sản phẩm và các điều kiện loại trừ" tableColumnId="14"/>
      <queryTableField id="15" name="5-4.Tư Vấn Viên/ Chuyên viên tư vấn tài chính chuyên nghiệp khi giao tiếp, chỉn chu về trang phục" tableColumnId="15"/>
      <queryTableField id="16" name="5-5.Khi bàn giao hợp đồng, Tư Vấn Viên/ Chuyên viên tư vấn tài chính hướng dẫn đầy đủ cách quản lý hợp đồng các cách liên hệ khi cần hỗ trợ " tableColumnId="16"/>
      <queryTableField id="17" name="5-6.Cập nhật kịp thời cho tôi về tiến trình phát hành hợp đồng" tableColumnId="17"/>
      <queryTableField id="18" name="5-7.Biểu mẫu đăng ký rõ ràng, dễ hiểu và yêu cầu thông tin hợp lý" tableColumnId="18"/>
      <queryTableField id="19" name="5-8.Thông tin cung cấp trên các tài liệu tiếp thị/marketing về sản phẩm dễ hiểu" tableColumnId="19"/>
      <queryTableField id="20" name="5-9.Các chứng từ cần cung cấp khi tham gia bảo hiểm đơn giản và hợp lý" tableColumnId="20"/>
      <queryTableField id="21" name="5-10.Nhanh chóng thẩm định hồ sơ và phát hành hợp đồng bảo hiểm" tableColumnId="21"/>
      <queryTableField id="22" name="5-11.Nhanh chóng bàn giao bộ hợp đồng bảo hiểm cho tôi" tableColumnId="22"/>
      <queryTableField id="23" name="Merged" tableColumnId="23"/>
      <queryTableField id="24" name="7-1.Cơ sở vật chất &amp; trang thiết bị phòng khám/bệnh viện sạch sẽ và hiện đại" tableColumnId="24"/>
      <queryTableField id="25" name="7-2.Bác sĩ/nhân viên phòng khám/bệnh viện nhiệt tình và thân thiện" tableColumnId="25"/>
      <queryTableField id="26" name="7-3.Thời gian chờ khám nhanh" tableColumnId="26"/>
      <queryTableField id="27" name="8.Vui lòng cho biết bạn chờ khoảng bao lâu từ khi đến phòng khám/bệnh viện để được bắt đầu khám thẩm định? " tableColumnId="2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D490C0-E11C-4E46-B4A8-0C58E0631D69}" name="Table1" displayName="Table1" ref="A1:AE752" totalsRowShown="0" headerRowDxfId="13">
  <autoFilter ref="A1:AE752" xr:uid="{00000000-0001-0000-0000-000000000000}"/>
  <tableColumns count="31">
    <tableColumn id="1" xr3:uid="{F7076AD8-2EE6-4F93-90D2-690EF3E52640}" name="Record ID"/>
    <tableColumn id="2" xr3:uid="{A2C085C5-A47B-4767-A340-F1C3E999C5EA}" name="Product code"/>
    <tableColumn id="3" xr3:uid="{5A52B3F2-B0B0-4B66-A908-1515374B8703}" name="Age" dataDxfId="12"/>
    <tableColumn id="4" xr3:uid="{64D580E8-33C2-458E-94DF-7B7E4B5658FF}" name="VIP segment"/>
    <tableColumn id="5" xr3:uid="{B4FEDAEF-D680-4CA9-A942-714AB6A041D5}" name="Marital_Status"/>
    <tableColumn id="6" xr3:uid="{85E32FE9-7347-4DD8-B082-49A830A4DF03}" name="Channel distribution"/>
    <tableColumn id="7" xr3:uid="{C9D2949B-4A9C-4FA2-8DB7-E18EC3D543E0}" name="Region/Bank"/>
    <tableColumn id="8" xr3:uid="{23E63076-828E-4A2B-8641-825E4AFB8BAF}" name="1.Dựa trên trải nghiệm tham gia bảo hiểm Prudential gần đây nhất, trên thang điểm từ 0 đến 10, khả năng Quý khách sẽ giới thiệu Prudential đến người thân, bạn bè, đồng nghiệp là như thế nào?"/>
    <tableColumn id="9" xr3:uid="{7C8A2418-0D53-4BC9-9C93-66E9761A6FAC}" name="2.Vui lòng cho biết lý do bạn đánh giá ở mức điểm này"/>
    <tableColumn id="10" xr3:uid="{B0D21895-7E1D-430B-9D67-99E49B71906E}" name="3.Dựa trên trải nghiệm tham gia bảo hiểm Prudential gần đây nhất của bạn, trên thang điểm từ 0 đến 10, khả năng Quý khách sẽ giới thiệu Tư vấn viên đến người thân, bạn bè, đồng nghiệp là như thế nào?"/>
    <tableColumn id="11" xr3:uid="{C12DD831-C795-4589-99AE-075A4576B0A0}" name="4.Vui lòng cho biết lý do bạn đánh giá ở mức điểm này"/>
    <tableColumn id="12" xr3:uid="{0225C093-203D-4C2C-BEA2-A8F5670F7E0D}" name="5-1.Tư Vấn Viên/ Chuyên viên tư vấn tài chính chân thành, nhiệt tình và sẵn lòng trả lời mọi thắc mắc"/>
    <tableColumn id="13" xr3:uid="{B9657D79-7430-41C1-98F4-72555FEAE670}" name="5-2.Tư Vấn Viên/ Chuyên viên tư vấn tài chính tìm  hiểu rõ về nhu cầu tài chính và đề xuất sản phẩm phù hợp với tôi"/>
    <tableColumn id="14" xr3:uid="{39E49069-610A-4768-A2D0-0D014B546482}" name="5-3.Tư Vấn Viên/ Chuyên viên tư vấn tài chính tư vấn rõ ràng về quyền lợi, đặc tính sản phẩm và các điều kiện loại trừ"/>
    <tableColumn id="15" xr3:uid="{7DD91955-AAC7-408F-8C4F-A55BECAD62BA}" name="5-4.Tư Vấn Viên/ Chuyên viên tư vấn tài chính chuyên nghiệp khi giao tiếp, chỉn chu về trang phục"/>
    <tableColumn id="16" xr3:uid="{A6D18357-EF9B-4F19-8C90-EBE2E7B8E234}" name="5-5.Khi bàn giao hợp đồng, Tư Vấn Viên/ Chuyên viên tư vấn tài chính hướng dẫn đầy đủ cách quản lý hợp đồng các cách liên hệ khi cần hỗ trợ "/>
    <tableColumn id="17" xr3:uid="{AEF5F972-6D73-4AAA-BFAA-25A728C8BE0C}" name="5-6.Cập nhật kịp thời cho tôi về tiến trình phát hành hợp đồng"/>
    <tableColumn id="18" xr3:uid="{E0F199B4-3FCE-49A3-8B5E-1D06AE1F6CA4}" name="5-7.Biểu mẫu đăng ký rõ ràng, dễ hiểu và yêu cầu thông tin hợp lý"/>
    <tableColumn id="19" xr3:uid="{416358A2-9CFB-4E6E-A5BB-300A81A56445}" name="5-8.Thông tin cung cấp trên các tài liệu tiếp thị/marketing về sản phẩm dễ hiểu"/>
    <tableColumn id="20" xr3:uid="{2F10468D-5C33-4D9D-9F2E-49C68E32BB10}" name="5-9.Các chứng từ cần cung cấp khi tham gia bảo hiểm đơn giản và hợp lý"/>
    <tableColumn id="21" xr3:uid="{E3354042-9882-4C36-8AB2-370ED86B3A31}" name="5-10.Nhanh chóng thẩm định hồ sơ và phát hành hợp đồng bảo hiểm"/>
    <tableColumn id="22" xr3:uid="{916ADC37-4F08-4AAA-80A8-8556DE67C346}" name="5-11.Nhanh chóng bàn giao bộ hợp đồng bảo hiểm cho tôi"/>
    <tableColumn id="23" xr3:uid="{5F3C5A43-6028-40D4-A69C-18999DDC53F9}" name="6-1.Trước khi quyết định mua bảo hiểm tại Prudential, Quý khách nhận được sự giới thiệu để mua từ đâu? - Đồng nghiệp / Bạn bè"/>
    <tableColumn id="24" xr3:uid="{DCF5334D-246D-4988-9B0A-D301A870E060}" name="6-2.Trước khi quyết định mua bảo hiểm tại Prudential, Quý khách nhận được sự giới thiệu để mua từ đâu? - Gia đình / Người thân"/>
    <tableColumn id="25" xr3:uid="{4B405E89-86E0-43A9-80AB-FCDFA14A21F8}" name="6-3.Trước khi quyết định mua bảo hiểm tại Prudential, Quý khách nhận được sự giới thiệu để mua từ đâu? - Trang mạng xã hội / Người nổi tiếng"/>
    <tableColumn id="26" xr3:uid="{12423157-8385-44DA-8753-F7F729A55371}" name="6-4.Trước khi quyết định mua bảo hiểm tại Prudential, Quý khách nhận được sự giới thiệu để mua từ đâu? - Những người khác"/>
    <tableColumn id="27" xr3:uid="{E3139569-03DD-49E6-8FB4-B3B16C62CAB5}" name="6-5.Trước khi quyết định mua bảo hiểm tại Prudential, Quý khách nhận được sự giới thiệu để mua từ đâu? - Không có câu trả lời nào ở trên"/>
    <tableColumn id="28" xr3:uid="{5CF5635F-72DB-46E7-A4F0-636EE73A08F4}" name="7-1.Cơ sở vật chất &amp; trang thiết bị phòng khám/bệnh viện sạch sẽ và hiện đại"/>
    <tableColumn id="29" xr3:uid="{CAE5D566-B099-4146-912C-3ADB816F15EB}" name="7-2.Bác sĩ/nhân viên phòng khám/bệnh viện nhiệt tình và thân thiện"/>
    <tableColumn id="30" xr3:uid="{6549C6DB-5E9B-45DD-8CDB-A3B7CF2105CB}" name="7-3.Thời gian chờ khám nhanh"/>
    <tableColumn id="31" xr3:uid="{AFC28BC6-F415-46E1-8FAD-2671ECA59F86}" name="8.Vui lòng cho biết bạn chờ khoảng bao lâu từ khi đến phòng khám/bệnh viện để được bắt đầu khám thẩm định?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DFDEB4-A2D2-4328-8A06-04597ECA7708}" name="Table1_2" displayName="Table1_2" ref="A1:AD752" tableType="queryTable" totalsRowShown="0">
  <autoFilter ref="A1:AD752" xr:uid="{02DFDEB4-A2D2-4328-8A06-04597ECA7708}"/>
  <tableColumns count="30">
    <tableColumn id="1" xr3:uid="{B0417E01-BC53-442E-B485-1411A9EEE0AB}" uniqueName="1" name="Record ID" queryTableFieldId="1"/>
    <tableColumn id="2" xr3:uid="{2F88630B-3813-450B-95B5-2F57CD32AFD8}" uniqueName="2" name="Product code" queryTableFieldId="2" dataDxfId="11"/>
    <tableColumn id="3" xr3:uid="{3EB08B40-835C-4EEE-8F30-63EEB923FDAE}" uniqueName="3" name="Age" queryTableFieldId="3"/>
    <tableColumn id="28" xr3:uid="{95EB2103-8518-417A-8899-5B9284609FFF}" uniqueName="28" name="Group_age" queryTableFieldId="28" dataDxfId="10">
      <calculatedColumnFormula>IF(AND(Table1_2[[#This Row],[Age]]&gt;=18,Table1_2[[#This Row],[Age]]&lt;=30),"Young",IF(AND(Table1_2[[#This Row],[Age]]&gt;=31,Table1_2[[#This Row],[Age]]&lt;=50),"Middle-Aged","Elderly"))</calculatedColumnFormula>
    </tableColumn>
    <tableColumn id="4" xr3:uid="{776BD51D-A685-4807-88EE-1668E148F34B}" uniqueName="4" name="VIP segment" queryTableFieldId="4" dataDxfId="9"/>
    <tableColumn id="5" xr3:uid="{27044DA5-24B1-4DDD-8C05-D365D6DA70A1}" uniqueName="5" name="Marital_Status" queryTableFieldId="5" dataDxfId="8"/>
    <tableColumn id="6" xr3:uid="{FDBFE9FD-1155-487D-AD42-763D2042FBC4}" uniqueName="6" name="Channel distribution" queryTableFieldId="6" dataDxfId="7"/>
    <tableColumn id="7" xr3:uid="{5DC893D4-2E86-4C93-85F6-BA6347D134D6}" uniqueName="7" name="Region/Bank" queryTableFieldId="7" dataDxfId="6"/>
    <tableColumn id="8" xr3:uid="{1C1FE27B-9CFE-4158-BF82-EB30BBA5BA52}" uniqueName="8" name="1.Dựa trên trải nghiệm tham gia bảo hiểm Prudential gần đây nhất, trên thang điểm từ 0 đến 10, khả năng Quý khách sẽ giới thiệu Prudential đến người thân, bạn bè, đồng nghiệp là như thế nào?" queryTableFieldId="8"/>
    <tableColumn id="29" xr3:uid="{72C9A897-2798-4E20-B37A-623C15F31044}" uniqueName="29" name="Group_score giới thiệu Prudential " queryTableFieldId="29" dataDxfId="5">
      <calculatedColumnFormula>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calculatedColumnFormula>
    </tableColumn>
    <tableColumn id="9" xr3:uid="{15D60886-8CE2-4C53-9F89-F012980072F7}" uniqueName="9" name="2.Vui lòng cho biết lý do bạn đánh giá ở mức điểm này" queryTableFieldId="9" dataDxfId="4"/>
    <tableColumn id="10" xr3:uid="{6EFC7536-F1F5-43A9-8C02-52DDBA2E2739}" uniqueName="10" name="3.Dựa trên trải nghiệm tham gia bảo hiểm Prudential gần đây nhất của bạn, trên thang điểm từ 0 đến 10, khả năng Quý khách sẽ giới thiệu Tư vấn viên đến người thân, bạn bè, đồng nghiệp là như thế nào?" queryTableFieldId="10"/>
    <tableColumn id="30" xr3:uid="{FA26C155-2706-486B-AD99-C1D27F98D8B3}" uniqueName="30" name="Group_score giới thiệu tư vấn viên" queryTableFieldId="30" dataDxfId="3">
      <calculatedColumnFormula>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calculatedColumnFormula>
    </tableColumn>
    <tableColumn id="11" xr3:uid="{E1984F99-25F9-41C0-B742-51439490F10F}" uniqueName="11" name="4.Vui lòng cho biết lý do bạn đánh giá ở mức điểm này" queryTableFieldId="11" dataDxfId="2"/>
    <tableColumn id="12" xr3:uid="{17161B38-3C5F-49CC-AD79-54C069D31EDF}" uniqueName="12" name="5-1.Tư Vấn Viên/ Chuyên viên tư vấn tài chính chân thành, nhiệt tình và sẵn lòng trả lời mọi thắc mắc" queryTableFieldId="12"/>
    <tableColumn id="13" xr3:uid="{1E775401-96C2-4011-9362-4D8AC19ACC96}" uniqueName="13" name="5-2.Tư Vấn Viên/ Chuyên viên tư vấn tài chính tìm  hiểu rõ về nhu cầu tài chính và đề xuất sản phẩm phù hợp với tôi" queryTableFieldId="13"/>
    <tableColumn id="14" xr3:uid="{A696E695-73D6-4288-B798-45A1899C2A33}" uniqueName="14" name="5-3.Tư Vấn Viên/ Chuyên viên tư vấn tài chính tư vấn rõ ràng về quyền lợi, đặc tính sản phẩm và các điều kiện loại trừ" queryTableFieldId="14"/>
    <tableColumn id="15" xr3:uid="{42E12AD0-F20F-42F2-BADD-0247705723CA}" uniqueName="15" name="5-4.Tư Vấn Viên/ Chuyên viên tư vấn tài chính chuyên nghiệp khi giao tiếp, chỉn chu về trang phục" queryTableFieldId="15"/>
    <tableColumn id="16" xr3:uid="{6DB358FA-9AF6-431B-BA3A-074B40C2447A}" uniqueName="16" name="5-5.Khi bàn giao hợp đồng, Tư Vấn Viên/ Chuyên viên tư vấn tài chính hướng dẫn đầy đủ cách quản lý hợp đồng các cách liên hệ khi cần hỗ trợ " queryTableFieldId="16"/>
    <tableColumn id="17" xr3:uid="{165D2DF3-C539-44FC-BBF2-3D2657A609C4}" uniqueName="17" name="5-6.Cập nhật kịp thời cho tôi về tiến trình phát hành hợp đồng" queryTableFieldId="17"/>
    <tableColumn id="18" xr3:uid="{C0BFEA01-7202-4A5E-841C-43039E853131}" uniqueName="18" name="5-7.Biểu mẫu đăng ký rõ ràng, dễ hiểu và yêu cầu thông tin hợp lý" queryTableFieldId="18"/>
    <tableColumn id="19" xr3:uid="{E2F41D91-0B07-4899-A465-97E44BAD8AAB}" uniqueName="19" name="5-8.Thông tin cung cấp trên các tài liệu tiếp thị/marketing về sản phẩm dễ hiểu" queryTableFieldId="19"/>
    <tableColumn id="20" xr3:uid="{D2955790-499C-4553-A89A-2BF929F01960}" uniqueName="20" name="5-9.Các chứng từ cần cung cấp khi tham gia bảo hiểm đơn giản và hợp lý" queryTableFieldId="20"/>
    <tableColumn id="21" xr3:uid="{C594CC79-49B2-4D2B-A7F6-0DF4B6778F42}" uniqueName="21" name="5-10.Nhanh chóng thẩm định hồ sơ và phát hành hợp đồng bảo hiểm" queryTableFieldId="21"/>
    <tableColumn id="22" xr3:uid="{CA38AEC4-4D2F-4B4E-950B-FD873C822DE8}" uniqueName="22" name="5-11.Nhanh chóng bàn giao bộ hợp đồng bảo hiểm cho tôi" queryTableFieldId="22"/>
    <tableColumn id="23" xr3:uid="{D8E3CF72-7F19-421C-94D6-E0798F88C529}" uniqueName="23" name="Merged" queryTableFieldId="23" dataDxfId="1"/>
    <tableColumn id="24" xr3:uid="{4F0C7DA6-B38D-4C87-BECF-B9F101101530}" uniqueName="24" name="7-1.Cơ sở vật chất &amp; trang thiết bị phòng khám/bệnh viện sạch sẽ và hiện đại" queryTableFieldId="24"/>
    <tableColumn id="25" xr3:uid="{1CF20D63-1209-42DF-9F84-06CF1FC5FF46}" uniqueName="25" name="7-2.Bác sĩ/nhân viên phòng khám/bệnh viện nhiệt tình và thân thiện" queryTableFieldId="25"/>
    <tableColumn id="26" xr3:uid="{EFBF2080-FC76-4227-A662-384FE95368E5}" uniqueName="26" name="7-3.Thời gian chờ khám nhanh" queryTableFieldId="26"/>
    <tableColumn id="27" xr3:uid="{F83750EB-03EE-4BF6-A1D8-678B5F066B62}" uniqueName="27" name="8.Vui lòng cho biết bạn chờ khoảng bao lâu từ khi đến phòng khám/bệnh viện để được bắt đầu khám thẩm định? " queryTableFieldId="27" dataDxfId="0"/>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2"/>
  <sheetViews>
    <sheetView topLeftCell="O1" zoomScale="45" zoomScaleNormal="115" workbookViewId="0">
      <pane ySplit="1" topLeftCell="A630" activePane="bottomLeft" state="frozen"/>
      <selection pane="bottomLeft" sqref="A1:AE752"/>
    </sheetView>
  </sheetViews>
  <sheetFormatPr defaultColWidth="8.77734375" defaultRowHeight="13.2" x14ac:dyDescent="0.25"/>
  <cols>
    <col min="1" max="1" width="11.33203125" customWidth="1"/>
    <col min="2" max="2" width="14.33203125" customWidth="1"/>
    <col min="3" max="3" width="11" customWidth="1"/>
    <col min="4" max="4" width="13.88671875" customWidth="1"/>
    <col min="5" max="5" width="15" customWidth="1"/>
    <col min="6" max="6" width="20.44140625" customWidth="1"/>
    <col min="7" max="7" width="13.88671875" customWidth="1"/>
    <col min="8" max="8" width="51.88671875" customWidth="1"/>
    <col min="9" max="9" width="50.5546875" style="2" customWidth="1"/>
    <col min="10" max="10" width="51.88671875" customWidth="1"/>
    <col min="11" max="11" width="50.5546875" customWidth="1"/>
    <col min="12" max="29" width="51.88671875" customWidth="1"/>
    <col min="30" max="30" width="29.33203125" customWidth="1"/>
    <col min="31" max="31" width="51.88671875" customWidth="1"/>
  </cols>
  <sheetData>
    <row r="1" spans="1:31" s="1" customFormat="1" x14ac:dyDescent="0.25">
      <c r="A1" s="4" t="s">
        <v>0</v>
      </c>
      <c r="B1" s="4" t="s">
        <v>1883</v>
      </c>
      <c r="C1" s="4" t="s">
        <v>1884</v>
      </c>
      <c r="D1" s="4" t="s">
        <v>1885</v>
      </c>
      <c r="E1" s="4" t="s">
        <v>1886</v>
      </c>
      <c r="F1" s="4" t="s">
        <v>1890</v>
      </c>
      <c r="G1" s="4" t="s">
        <v>1888</v>
      </c>
      <c r="H1" s="4" t="s">
        <v>1893</v>
      </c>
      <c r="I1" s="4" t="s">
        <v>1894</v>
      </c>
      <c r="J1" s="4" t="s">
        <v>1895</v>
      </c>
      <c r="K1" s="4" t="s">
        <v>1896</v>
      </c>
      <c r="L1" s="4" t="s">
        <v>1897</v>
      </c>
      <c r="M1" s="4" t="s">
        <v>1898</v>
      </c>
      <c r="N1" s="4" t="s">
        <v>1899</v>
      </c>
      <c r="O1" s="4" t="s">
        <v>1900</v>
      </c>
      <c r="P1" s="4" t="s">
        <v>1901</v>
      </c>
      <c r="Q1" s="4" t="s">
        <v>1902</v>
      </c>
      <c r="R1" s="4" t="s">
        <v>1903</v>
      </c>
      <c r="S1" s="4" t="s">
        <v>1904</v>
      </c>
      <c r="T1" s="4" t="s">
        <v>1905</v>
      </c>
      <c r="U1" s="4" t="s">
        <v>1906</v>
      </c>
      <c r="V1" s="4" t="s">
        <v>1907</v>
      </c>
      <c r="W1" s="4" t="s">
        <v>1908</v>
      </c>
      <c r="X1" s="4" t="s">
        <v>1909</v>
      </c>
      <c r="Y1" s="4" t="s">
        <v>1910</v>
      </c>
      <c r="Z1" s="4" t="s">
        <v>1911</v>
      </c>
      <c r="AA1" s="4" t="s">
        <v>1912</v>
      </c>
      <c r="AB1" s="4" t="s">
        <v>1913</v>
      </c>
      <c r="AC1" s="4" t="s">
        <v>1914</v>
      </c>
      <c r="AD1" s="4" t="s">
        <v>1915</v>
      </c>
      <c r="AE1" s="4" t="s">
        <v>1916</v>
      </c>
    </row>
    <row r="2" spans="1:31" x14ac:dyDescent="0.25">
      <c r="A2" t="s">
        <v>1</v>
      </c>
      <c r="B2" t="s">
        <v>2</v>
      </c>
      <c r="C2">
        <v>44</v>
      </c>
      <c r="D2" t="s">
        <v>1917</v>
      </c>
      <c r="E2" t="s">
        <v>5</v>
      </c>
      <c r="F2" t="s">
        <v>6</v>
      </c>
      <c r="G2" t="s">
        <v>7</v>
      </c>
      <c r="H2">
        <v>10</v>
      </c>
      <c r="I2" s="3" t="s">
        <v>9</v>
      </c>
      <c r="J2">
        <v>10</v>
      </c>
      <c r="K2" t="s">
        <v>10</v>
      </c>
      <c r="L2">
        <v>5</v>
      </c>
      <c r="M2">
        <v>5</v>
      </c>
      <c r="N2">
        <v>5</v>
      </c>
      <c r="O2">
        <v>5</v>
      </c>
      <c r="P2">
        <v>5</v>
      </c>
      <c r="Q2">
        <v>5</v>
      </c>
      <c r="R2">
        <v>5</v>
      </c>
      <c r="S2">
        <v>5</v>
      </c>
      <c r="T2">
        <v>5</v>
      </c>
      <c r="U2">
        <v>5</v>
      </c>
      <c r="V2">
        <v>5</v>
      </c>
      <c r="W2" s="3" t="s">
        <v>12</v>
      </c>
      <c r="X2" t="s">
        <v>13</v>
      </c>
      <c r="Y2" t="s">
        <v>13</v>
      </c>
      <c r="Z2" t="s">
        <v>13</v>
      </c>
      <c r="AA2" t="s">
        <v>13</v>
      </c>
      <c r="AB2">
        <v>5</v>
      </c>
      <c r="AC2">
        <v>5</v>
      </c>
      <c r="AD2">
        <v>5</v>
      </c>
      <c r="AE2" t="s">
        <v>14</v>
      </c>
    </row>
    <row r="3" spans="1:31" x14ac:dyDescent="0.25">
      <c r="A3" t="s">
        <v>19</v>
      </c>
      <c r="B3" t="s">
        <v>20</v>
      </c>
      <c r="C3">
        <v>25</v>
      </c>
      <c r="D3" t="s">
        <v>1917</v>
      </c>
      <c r="E3" t="s">
        <v>21</v>
      </c>
      <c r="F3" t="s">
        <v>1887</v>
      </c>
      <c r="G3" t="s">
        <v>22</v>
      </c>
      <c r="H3">
        <v>10</v>
      </c>
      <c r="I3" t="s">
        <v>23</v>
      </c>
      <c r="J3">
        <v>10</v>
      </c>
      <c r="K3" t="s">
        <v>24</v>
      </c>
      <c r="L3">
        <v>5</v>
      </c>
      <c r="M3">
        <v>5</v>
      </c>
      <c r="N3">
        <v>5</v>
      </c>
      <c r="O3">
        <v>5</v>
      </c>
      <c r="P3">
        <v>5</v>
      </c>
      <c r="Q3">
        <v>5</v>
      </c>
      <c r="R3">
        <v>5</v>
      </c>
      <c r="S3">
        <v>5</v>
      </c>
      <c r="T3">
        <v>5</v>
      </c>
      <c r="U3">
        <v>5</v>
      </c>
      <c r="V3">
        <v>5</v>
      </c>
      <c r="W3" t="s">
        <v>12</v>
      </c>
      <c r="X3" s="3" t="s">
        <v>25</v>
      </c>
      <c r="Y3" s="3" t="s">
        <v>26</v>
      </c>
      <c r="Z3" t="s">
        <v>13</v>
      </c>
      <c r="AA3" t="s">
        <v>13</v>
      </c>
      <c r="AB3">
        <v>5</v>
      </c>
      <c r="AC3">
        <v>5</v>
      </c>
      <c r="AD3">
        <v>5</v>
      </c>
      <c r="AE3" t="s">
        <v>28</v>
      </c>
    </row>
    <row r="4" spans="1:31" x14ac:dyDescent="0.25">
      <c r="A4" t="s">
        <v>31</v>
      </c>
      <c r="B4" t="s">
        <v>32</v>
      </c>
      <c r="C4">
        <v>30</v>
      </c>
      <c r="D4" t="s">
        <v>1917</v>
      </c>
      <c r="E4" t="s">
        <v>3</v>
      </c>
      <c r="F4" t="s">
        <v>1887</v>
      </c>
      <c r="G4" t="s">
        <v>33</v>
      </c>
      <c r="H4">
        <v>10</v>
      </c>
      <c r="I4" t="s">
        <v>34</v>
      </c>
      <c r="J4">
        <v>10</v>
      </c>
      <c r="K4" t="s">
        <v>35</v>
      </c>
      <c r="L4">
        <v>5</v>
      </c>
      <c r="M4">
        <v>5</v>
      </c>
      <c r="N4">
        <v>5</v>
      </c>
      <c r="O4">
        <v>5</v>
      </c>
      <c r="P4">
        <v>5</v>
      </c>
      <c r="Q4">
        <v>5</v>
      </c>
      <c r="R4">
        <v>5</v>
      </c>
      <c r="S4">
        <v>5</v>
      </c>
      <c r="T4">
        <v>5</v>
      </c>
      <c r="U4">
        <v>5</v>
      </c>
      <c r="V4">
        <v>5</v>
      </c>
      <c r="W4" t="s">
        <v>12</v>
      </c>
      <c r="X4" t="s">
        <v>13</v>
      </c>
      <c r="Y4" t="s">
        <v>13</v>
      </c>
      <c r="Z4" t="s">
        <v>13</v>
      </c>
      <c r="AA4" t="s">
        <v>13</v>
      </c>
      <c r="AB4">
        <v>5</v>
      </c>
      <c r="AC4">
        <v>5</v>
      </c>
      <c r="AD4">
        <v>5</v>
      </c>
      <c r="AE4" t="s">
        <v>28</v>
      </c>
    </row>
    <row r="5" spans="1:31" x14ac:dyDescent="0.25">
      <c r="A5" t="s">
        <v>38</v>
      </c>
      <c r="B5" t="s">
        <v>2</v>
      </c>
      <c r="C5">
        <v>60</v>
      </c>
      <c r="D5" t="s">
        <v>1917</v>
      </c>
      <c r="E5" t="s">
        <v>3</v>
      </c>
      <c r="F5" t="s">
        <v>6</v>
      </c>
      <c r="G5" t="s">
        <v>30</v>
      </c>
      <c r="H5">
        <v>8</v>
      </c>
      <c r="I5" t="s">
        <v>27</v>
      </c>
      <c r="J5">
        <v>10</v>
      </c>
      <c r="K5" t="s">
        <v>39</v>
      </c>
      <c r="L5">
        <v>5</v>
      </c>
      <c r="M5">
        <v>5</v>
      </c>
      <c r="N5">
        <v>5</v>
      </c>
      <c r="O5">
        <v>5</v>
      </c>
      <c r="P5">
        <v>5</v>
      </c>
      <c r="Q5">
        <v>5</v>
      </c>
      <c r="R5">
        <v>4</v>
      </c>
      <c r="S5">
        <v>4</v>
      </c>
      <c r="T5">
        <v>4</v>
      </c>
      <c r="U5">
        <v>5</v>
      </c>
      <c r="V5">
        <v>5</v>
      </c>
      <c r="W5" t="s">
        <v>12</v>
      </c>
      <c r="X5" t="s">
        <v>13</v>
      </c>
      <c r="Y5" t="s">
        <v>13</v>
      </c>
      <c r="Z5" t="s">
        <v>13</v>
      </c>
      <c r="AA5" t="s">
        <v>13</v>
      </c>
      <c r="AB5">
        <v>4</v>
      </c>
      <c r="AC5">
        <v>4</v>
      </c>
      <c r="AD5">
        <v>4</v>
      </c>
      <c r="AE5" t="s">
        <v>41</v>
      </c>
    </row>
    <row r="6" spans="1:31" x14ac:dyDescent="0.25">
      <c r="A6" t="s">
        <v>42</v>
      </c>
      <c r="B6" t="s">
        <v>2</v>
      </c>
      <c r="C6">
        <v>51</v>
      </c>
      <c r="D6" t="s">
        <v>15</v>
      </c>
      <c r="E6" t="s">
        <v>3</v>
      </c>
      <c r="F6" t="s">
        <v>6</v>
      </c>
      <c r="G6" t="s">
        <v>7</v>
      </c>
      <c r="H6">
        <v>10</v>
      </c>
      <c r="I6" t="s">
        <v>43</v>
      </c>
      <c r="J6">
        <v>10</v>
      </c>
      <c r="K6" t="s">
        <v>44</v>
      </c>
      <c r="L6">
        <v>5</v>
      </c>
      <c r="M6">
        <v>5</v>
      </c>
      <c r="N6">
        <v>5</v>
      </c>
      <c r="O6">
        <v>5</v>
      </c>
      <c r="P6">
        <v>5</v>
      </c>
      <c r="Q6">
        <v>5</v>
      </c>
      <c r="R6">
        <v>5</v>
      </c>
      <c r="S6">
        <v>5</v>
      </c>
      <c r="T6">
        <v>5</v>
      </c>
      <c r="U6">
        <v>5</v>
      </c>
      <c r="V6">
        <v>5</v>
      </c>
      <c r="W6" t="s">
        <v>12</v>
      </c>
      <c r="X6" t="s">
        <v>25</v>
      </c>
      <c r="Y6" t="s">
        <v>26</v>
      </c>
      <c r="Z6" s="3" t="s">
        <v>45</v>
      </c>
      <c r="AA6" s="3" t="s">
        <v>46</v>
      </c>
      <c r="AB6">
        <v>5</v>
      </c>
      <c r="AC6">
        <v>5</v>
      </c>
      <c r="AD6">
        <v>5</v>
      </c>
      <c r="AE6" t="s">
        <v>14</v>
      </c>
    </row>
    <row r="7" spans="1:31" x14ac:dyDescent="0.25">
      <c r="A7" t="s">
        <v>47</v>
      </c>
      <c r="B7" t="s">
        <v>20</v>
      </c>
      <c r="C7">
        <v>23</v>
      </c>
      <c r="D7" t="s">
        <v>1917</v>
      </c>
      <c r="E7" t="s">
        <v>5</v>
      </c>
      <c r="F7" t="s">
        <v>1887</v>
      </c>
      <c r="G7" t="s">
        <v>22</v>
      </c>
      <c r="H7">
        <v>10</v>
      </c>
      <c r="I7" t="s">
        <v>8</v>
      </c>
      <c r="J7">
        <v>10</v>
      </c>
      <c r="K7" t="s">
        <v>8</v>
      </c>
      <c r="L7">
        <v>5</v>
      </c>
      <c r="M7">
        <v>5</v>
      </c>
      <c r="N7">
        <v>5</v>
      </c>
      <c r="O7">
        <v>5</v>
      </c>
      <c r="P7">
        <v>5</v>
      </c>
      <c r="Q7">
        <v>5</v>
      </c>
      <c r="R7">
        <v>5</v>
      </c>
      <c r="S7">
        <v>5</v>
      </c>
      <c r="T7">
        <v>5</v>
      </c>
      <c r="U7">
        <v>5</v>
      </c>
      <c r="V7">
        <v>5</v>
      </c>
      <c r="W7" t="s">
        <v>13</v>
      </c>
      <c r="X7" t="s">
        <v>25</v>
      </c>
      <c r="Y7" t="s">
        <v>13</v>
      </c>
      <c r="Z7" t="s">
        <v>13</v>
      </c>
      <c r="AA7" t="s">
        <v>13</v>
      </c>
      <c r="AB7">
        <v>5</v>
      </c>
      <c r="AC7">
        <v>5</v>
      </c>
      <c r="AD7">
        <v>5</v>
      </c>
      <c r="AE7" t="s">
        <v>48</v>
      </c>
    </row>
    <row r="8" spans="1:31" x14ac:dyDescent="0.25">
      <c r="A8" t="s">
        <v>52</v>
      </c>
      <c r="B8" t="s">
        <v>20</v>
      </c>
      <c r="C8">
        <v>61</v>
      </c>
      <c r="D8" t="s">
        <v>1917</v>
      </c>
      <c r="E8" t="s">
        <v>3</v>
      </c>
      <c r="F8" t="s">
        <v>1887</v>
      </c>
      <c r="G8" t="s">
        <v>22</v>
      </c>
      <c r="H8">
        <v>10</v>
      </c>
      <c r="I8" t="s">
        <v>53</v>
      </c>
      <c r="J8">
        <v>10</v>
      </c>
      <c r="K8" t="s">
        <v>8</v>
      </c>
      <c r="L8">
        <v>5</v>
      </c>
      <c r="M8">
        <v>5</v>
      </c>
      <c r="N8">
        <v>5</v>
      </c>
      <c r="O8">
        <v>5</v>
      </c>
      <c r="P8">
        <v>5</v>
      </c>
      <c r="Q8">
        <v>5</v>
      </c>
      <c r="R8">
        <v>5</v>
      </c>
      <c r="S8">
        <v>5</v>
      </c>
      <c r="T8">
        <v>5</v>
      </c>
      <c r="U8">
        <v>5</v>
      </c>
      <c r="V8">
        <v>5</v>
      </c>
      <c r="W8" t="s">
        <v>12</v>
      </c>
      <c r="X8" t="s">
        <v>25</v>
      </c>
      <c r="Y8" t="s">
        <v>26</v>
      </c>
      <c r="Z8" t="s">
        <v>13</v>
      </c>
      <c r="AA8" t="s">
        <v>46</v>
      </c>
      <c r="AB8">
        <v>5</v>
      </c>
      <c r="AC8">
        <v>5</v>
      </c>
      <c r="AD8">
        <v>5</v>
      </c>
      <c r="AE8" t="s">
        <v>14</v>
      </c>
    </row>
    <row r="9" spans="1:31" x14ac:dyDescent="0.25">
      <c r="A9" t="s">
        <v>56</v>
      </c>
      <c r="B9" t="s">
        <v>55</v>
      </c>
      <c r="C9">
        <v>47</v>
      </c>
      <c r="D9" t="s">
        <v>1917</v>
      </c>
      <c r="E9" t="s">
        <v>3</v>
      </c>
      <c r="F9" t="s">
        <v>6</v>
      </c>
      <c r="G9" t="s">
        <v>30</v>
      </c>
      <c r="H9">
        <v>10</v>
      </c>
      <c r="I9" t="s">
        <v>57</v>
      </c>
      <c r="J9">
        <v>10</v>
      </c>
      <c r="K9" t="s">
        <v>58</v>
      </c>
      <c r="L9">
        <v>5</v>
      </c>
      <c r="M9">
        <v>5</v>
      </c>
      <c r="N9">
        <v>5</v>
      </c>
      <c r="O9">
        <v>5</v>
      </c>
      <c r="P9">
        <v>5</v>
      </c>
      <c r="Q9">
        <v>5</v>
      </c>
      <c r="R9">
        <v>4</v>
      </c>
      <c r="S9">
        <v>4</v>
      </c>
      <c r="T9">
        <v>4</v>
      </c>
      <c r="U9">
        <v>4</v>
      </c>
      <c r="V9">
        <v>4</v>
      </c>
      <c r="W9" t="s">
        <v>13</v>
      </c>
      <c r="X9" t="s">
        <v>25</v>
      </c>
      <c r="Y9" t="s">
        <v>13</v>
      </c>
      <c r="Z9" t="s">
        <v>13</v>
      </c>
      <c r="AA9" t="s">
        <v>13</v>
      </c>
      <c r="AB9">
        <v>5</v>
      </c>
      <c r="AC9">
        <v>4</v>
      </c>
      <c r="AD9">
        <v>4</v>
      </c>
      <c r="AE9" t="s">
        <v>14</v>
      </c>
    </row>
    <row r="10" spans="1:31" x14ac:dyDescent="0.25">
      <c r="A10" t="s">
        <v>61</v>
      </c>
      <c r="B10" t="s">
        <v>20</v>
      </c>
      <c r="C10">
        <v>28</v>
      </c>
      <c r="D10" t="s">
        <v>1917</v>
      </c>
      <c r="E10" t="s">
        <v>3</v>
      </c>
      <c r="F10" t="s">
        <v>1887</v>
      </c>
      <c r="G10" t="s">
        <v>22</v>
      </c>
      <c r="H10">
        <v>10</v>
      </c>
      <c r="I10" t="s">
        <v>62</v>
      </c>
      <c r="J10">
        <v>10</v>
      </c>
      <c r="K10" t="s">
        <v>63</v>
      </c>
      <c r="L10">
        <v>5</v>
      </c>
      <c r="M10">
        <v>5</v>
      </c>
      <c r="N10">
        <v>5</v>
      </c>
      <c r="O10">
        <v>5</v>
      </c>
      <c r="P10">
        <v>5</v>
      </c>
      <c r="Q10">
        <v>5</v>
      </c>
      <c r="R10">
        <v>5</v>
      </c>
      <c r="S10">
        <v>5</v>
      </c>
      <c r="T10">
        <v>5</v>
      </c>
      <c r="U10">
        <v>5</v>
      </c>
      <c r="V10">
        <v>5</v>
      </c>
      <c r="W10" t="s">
        <v>12</v>
      </c>
      <c r="X10" t="s">
        <v>13</v>
      </c>
      <c r="Y10" t="s">
        <v>13</v>
      </c>
      <c r="Z10" t="s">
        <v>13</v>
      </c>
      <c r="AA10" t="s">
        <v>13</v>
      </c>
      <c r="AB10">
        <v>5</v>
      </c>
      <c r="AC10">
        <v>5</v>
      </c>
      <c r="AD10">
        <v>5</v>
      </c>
      <c r="AE10" t="s">
        <v>28</v>
      </c>
    </row>
    <row r="11" spans="1:31" x14ac:dyDescent="0.25">
      <c r="A11" t="s">
        <v>64</v>
      </c>
      <c r="B11" t="s">
        <v>2</v>
      </c>
      <c r="C11">
        <v>43</v>
      </c>
      <c r="D11" t="s">
        <v>1917</v>
      </c>
      <c r="E11" t="s">
        <v>3</v>
      </c>
      <c r="F11" t="s">
        <v>6</v>
      </c>
      <c r="G11" t="s">
        <v>16</v>
      </c>
      <c r="H11">
        <v>2</v>
      </c>
      <c r="I11" t="s">
        <v>65</v>
      </c>
      <c r="J11">
        <v>7</v>
      </c>
      <c r="K11" t="s">
        <v>66</v>
      </c>
      <c r="L11">
        <v>5</v>
      </c>
      <c r="M11">
        <v>4</v>
      </c>
      <c r="N11">
        <v>5</v>
      </c>
      <c r="O11">
        <v>5</v>
      </c>
      <c r="P11">
        <v>5</v>
      </c>
      <c r="Q11">
        <v>5</v>
      </c>
      <c r="R11">
        <v>4</v>
      </c>
      <c r="S11">
        <v>4</v>
      </c>
      <c r="T11">
        <v>4</v>
      </c>
      <c r="U11">
        <v>5</v>
      </c>
      <c r="V11">
        <v>5</v>
      </c>
      <c r="W11" t="s">
        <v>12</v>
      </c>
      <c r="X11" t="s">
        <v>25</v>
      </c>
      <c r="Y11" t="s">
        <v>13</v>
      </c>
      <c r="Z11" t="s">
        <v>13</v>
      </c>
      <c r="AA11" t="s">
        <v>13</v>
      </c>
      <c r="AB11">
        <v>3</v>
      </c>
      <c r="AC11">
        <v>3</v>
      </c>
      <c r="AD11">
        <v>3</v>
      </c>
      <c r="AE11" t="s">
        <v>48</v>
      </c>
    </row>
    <row r="12" spans="1:31" x14ac:dyDescent="0.25">
      <c r="A12" t="s">
        <v>68</v>
      </c>
      <c r="B12" t="s">
        <v>18</v>
      </c>
      <c r="C12">
        <v>23</v>
      </c>
      <c r="D12" t="s">
        <v>1917</v>
      </c>
      <c r="E12" t="s">
        <v>21</v>
      </c>
      <c r="F12" t="s">
        <v>6</v>
      </c>
      <c r="G12" t="s">
        <v>367</v>
      </c>
      <c r="H12">
        <v>7</v>
      </c>
      <c r="I12" t="s">
        <v>69</v>
      </c>
      <c r="J12">
        <v>10</v>
      </c>
      <c r="K12" t="s">
        <v>70</v>
      </c>
      <c r="L12">
        <v>5</v>
      </c>
      <c r="M12">
        <v>5</v>
      </c>
      <c r="N12">
        <v>5</v>
      </c>
      <c r="O12">
        <v>5</v>
      </c>
      <c r="P12">
        <v>5</v>
      </c>
      <c r="Q12">
        <v>5</v>
      </c>
      <c r="R12">
        <v>5</v>
      </c>
      <c r="S12">
        <v>4</v>
      </c>
      <c r="T12">
        <v>5</v>
      </c>
      <c r="U12">
        <v>5</v>
      </c>
      <c r="V12">
        <v>5</v>
      </c>
      <c r="W12" t="s">
        <v>13</v>
      </c>
      <c r="X12" t="s">
        <v>25</v>
      </c>
      <c r="Y12" t="s">
        <v>13</v>
      </c>
      <c r="Z12" t="s">
        <v>13</v>
      </c>
      <c r="AA12" t="s">
        <v>13</v>
      </c>
      <c r="AB12">
        <v>4</v>
      </c>
      <c r="AC12">
        <v>3</v>
      </c>
      <c r="AD12">
        <v>4</v>
      </c>
      <c r="AE12" t="s">
        <v>41</v>
      </c>
    </row>
    <row r="13" spans="1:31" x14ac:dyDescent="0.25">
      <c r="A13" t="s">
        <v>71</v>
      </c>
      <c r="B13" t="s">
        <v>55</v>
      </c>
      <c r="C13">
        <v>22</v>
      </c>
      <c r="D13" t="s">
        <v>1917</v>
      </c>
      <c r="E13" t="s">
        <v>21</v>
      </c>
      <c r="F13" t="s">
        <v>6</v>
      </c>
      <c r="G13" t="s">
        <v>367</v>
      </c>
      <c r="H13">
        <v>10</v>
      </c>
      <c r="I13" t="s">
        <v>51</v>
      </c>
      <c r="J13">
        <v>10</v>
      </c>
      <c r="K13" t="s">
        <v>51</v>
      </c>
      <c r="L13">
        <v>5</v>
      </c>
      <c r="M13">
        <v>5</v>
      </c>
      <c r="N13">
        <v>5</v>
      </c>
      <c r="O13">
        <v>5</v>
      </c>
      <c r="P13">
        <v>5</v>
      </c>
      <c r="Q13">
        <v>4</v>
      </c>
      <c r="R13">
        <v>4</v>
      </c>
      <c r="S13">
        <v>5</v>
      </c>
      <c r="T13">
        <v>5</v>
      </c>
      <c r="U13">
        <v>5</v>
      </c>
      <c r="V13">
        <v>5</v>
      </c>
      <c r="W13" t="s">
        <v>13</v>
      </c>
      <c r="X13" t="s">
        <v>25</v>
      </c>
      <c r="Y13" t="s">
        <v>13</v>
      </c>
      <c r="Z13" t="s">
        <v>13</v>
      </c>
      <c r="AA13" t="s">
        <v>13</v>
      </c>
      <c r="AB13">
        <v>4</v>
      </c>
      <c r="AC13">
        <v>5</v>
      </c>
      <c r="AD13">
        <v>5</v>
      </c>
      <c r="AE13" t="s">
        <v>14</v>
      </c>
    </row>
    <row r="14" spans="1:31" x14ac:dyDescent="0.25">
      <c r="A14" t="s">
        <v>73</v>
      </c>
      <c r="B14" t="s">
        <v>18</v>
      </c>
      <c r="C14">
        <v>27</v>
      </c>
      <c r="D14" t="s">
        <v>1917</v>
      </c>
      <c r="E14" t="s">
        <v>21</v>
      </c>
      <c r="F14" t="s">
        <v>6</v>
      </c>
      <c r="G14" t="s">
        <v>30</v>
      </c>
      <c r="H14">
        <v>10</v>
      </c>
      <c r="I14" t="s">
        <v>74</v>
      </c>
      <c r="J14">
        <v>10</v>
      </c>
      <c r="K14" t="s">
        <v>75</v>
      </c>
      <c r="L14">
        <v>5</v>
      </c>
      <c r="M14">
        <v>5</v>
      </c>
      <c r="N14">
        <v>5</v>
      </c>
      <c r="O14">
        <v>5</v>
      </c>
      <c r="P14">
        <v>5</v>
      </c>
      <c r="Q14">
        <v>5</v>
      </c>
      <c r="R14">
        <v>5</v>
      </c>
      <c r="S14">
        <v>5</v>
      </c>
      <c r="T14">
        <v>5</v>
      </c>
      <c r="U14">
        <v>5</v>
      </c>
      <c r="V14">
        <v>5</v>
      </c>
      <c r="W14" t="s">
        <v>13</v>
      </c>
      <c r="X14" t="s">
        <v>25</v>
      </c>
      <c r="Y14" t="s">
        <v>13</v>
      </c>
      <c r="Z14" t="s">
        <v>13</v>
      </c>
      <c r="AA14" t="s">
        <v>13</v>
      </c>
      <c r="AB14">
        <v>5</v>
      </c>
      <c r="AC14">
        <v>5</v>
      </c>
      <c r="AD14">
        <v>5</v>
      </c>
      <c r="AE14" t="s">
        <v>28</v>
      </c>
    </row>
    <row r="15" spans="1:31" x14ac:dyDescent="0.25">
      <c r="A15" t="s">
        <v>77</v>
      </c>
      <c r="B15" t="s">
        <v>2</v>
      </c>
      <c r="C15">
        <v>33</v>
      </c>
      <c r="D15" t="s">
        <v>1917</v>
      </c>
      <c r="E15" t="s">
        <v>3</v>
      </c>
      <c r="F15" t="s">
        <v>6</v>
      </c>
      <c r="G15" t="s">
        <v>7</v>
      </c>
      <c r="H15">
        <v>10</v>
      </c>
      <c r="I15" t="s">
        <v>78</v>
      </c>
      <c r="J15">
        <v>0</v>
      </c>
      <c r="K15" t="s">
        <v>79</v>
      </c>
      <c r="L15">
        <v>5</v>
      </c>
      <c r="M15">
        <v>5</v>
      </c>
      <c r="N15">
        <v>5</v>
      </c>
      <c r="O15">
        <v>5</v>
      </c>
      <c r="P15">
        <v>5</v>
      </c>
      <c r="Q15">
        <v>5</v>
      </c>
      <c r="R15">
        <v>5</v>
      </c>
      <c r="S15">
        <v>5</v>
      </c>
      <c r="T15">
        <v>5</v>
      </c>
      <c r="U15">
        <v>5</v>
      </c>
      <c r="V15">
        <v>5</v>
      </c>
      <c r="W15" t="s">
        <v>13</v>
      </c>
      <c r="X15" t="s">
        <v>25</v>
      </c>
      <c r="Y15" t="s">
        <v>13</v>
      </c>
      <c r="Z15" t="s">
        <v>13</v>
      </c>
      <c r="AA15" t="s">
        <v>13</v>
      </c>
      <c r="AB15">
        <v>5</v>
      </c>
      <c r="AC15">
        <v>5</v>
      </c>
      <c r="AD15">
        <v>5</v>
      </c>
      <c r="AE15" t="s">
        <v>28</v>
      </c>
    </row>
    <row r="16" spans="1:31" x14ac:dyDescent="0.25">
      <c r="A16" t="s">
        <v>80</v>
      </c>
      <c r="B16" t="s">
        <v>2</v>
      </c>
      <c r="C16">
        <v>50</v>
      </c>
      <c r="D16" t="s">
        <v>1917</v>
      </c>
      <c r="E16" t="s">
        <v>3</v>
      </c>
      <c r="F16" t="s">
        <v>6</v>
      </c>
      <c r="G16" t="s">
        <v>30</v>
      </c>
      <c r="H16">
        <v>10</v>
      </c>
      <c r="I16" t="s">
        <v>81</v>
      </c>
      <c r="J16">
        <v>9</v>
      </c>
      <c r="K16" t="s">
        <v>82</v>
      </c>
      <c r="L16">
        <v>4</v>
      </c>
      <c r="M16">
        <v>4</v>
      </c>
      <c r="N16">
        <v>5</v>
      </c>
      <c r="O16">
        <v>4</v>
      </c>
      <c r="P16">
        <v>5</v>
      </c>
      <c r="Q16">
        <v>4</v>
      </c>
      <c r="R16">
        <v>5</v>
      </c>
      <c r="S16">
        <v>5</v>
      </c>
      <c r="T16">
        <v>4</v>
      </c>
      <c r="U16">
        <v>4</v>
      </c>
      <c r="V16">
        <v>4</v>
      </c>
      <c r="W16" t="s">
        <v>13</v>
      </c>
      <c r="X16" t="s">
        <v>25</v>
      </c>
      <c r="Y16" t="s">
        <v>13</v>
      </c>
      <c r="Z16" t="s">
        <v>13</v>
      </c>
      <c r="AA16" t="s">
        <v>13</v>
      </c>
      <c r="AB16">
        <v>4</v>
      </c>
      <c r="AC16">
        <v>4</v>
      </c>
      <c r="AD16">
        <v>3</v>
      </c>
      <c r="AE16" t="s">
        <v>41</v>
      </c>
    </row>
    <row r="17" spans="1:31" x14ac:dyDescent="0.25">
      <c r="A17" t="s">
        <v>83</v>
      </c>
      <c r="B17" t="s">
        <v>2</v>
      </c>
      <c r="C17">
        <v>22</v>
      </c>
      <c r="D17" t="s">
        <v>1917</v>
      </c>
      <c r="E17" t="s">
        <v>21</v>
      </c>
      <c r="F17" t="s">
        <v>6</v>
      </c>
      <c r="G17" t="s">
        <v>7</v>
      </c>
      <c r="H17">
        <v>10</v>
      </c>
      <c r="I17" t="s">
        <v>84</v>
      </c>
      <c r="J17">
        <v>10</v>
      </c>
      <c r="K17" t="s">
        <v>85</v>
      </c>
      <c r="L17">
        <v>5</v>
      </c>
      <c r="M17">
        <v>5</v>
      </c>
      <c r="N17">
        <v>5</v>
      </c>
      <c r="O17">
        <v>5</v>
      </c>
      <c r="P17">
        <v>5</v>
      </c>
      <c r="Q17">
        <v>5</v>
      </c>
      <c r="R17">
        <v>5</v>
      </c>
      <c r="S17">
        <v>5</v>
      </c>
      <c r="T17">
        <v>5</v>
      </c>
      <c r="U17">
        <v>5</v>
      </c>
      <c r="V17">
        <v>5</v>
      </c>
      <c r="W17" t="s">
        <v>13</v>
      </c>
      <c r="X17" t="s">
        <v>25</v>
      </c>
      <c r="Y17" t="s">
        <v>13</v>
      </c>
      <c r="Z17" t="s">
        <v>13</v>
      </c>
      <c r="AA17" t="s">
        <v>13</v>
      </c>
      <c r="AB17">
        <v>5</v>
      </c>
      <c r="AC17">
        <v>5</v>
      </c>
      <c r="AD17">
        <v>5</v>
      </c>
      <c r="AE17" t="s">
        <v>48</v>
      </c>
    </row>
    <row r="18" spans="1:31" x14ac:dyDescent="0.25">
      <c r="A18" t="s">
        <v>86</v>
      </c>
      <c r="B18" t="s">
        <v>18</v>
      </c>
      <c r="C18">
        <v>35</v>
      </c>
      <c r="D18" t="s">
        <v>1917</v>
      </c>
      <c r="E18" t="s">
        <v>3</v>
      </c>
      <c r="F18" t="s">
        <v>6</v>
      </c>
      <c r="G18" t="s">
        <v>16</v>
      </c>
      <c r="H18">
        <v>10</v>
      </c>
      <c r="I18" t="s">
        <v>87</v>
      </c>
      <c r="J18">
        <v>10</v>
      </c>
      <c r="K18" t="s">
        <v>88</v>
      </c>
      <c r="L18">
        <v>5</v>
      </c>
      <c r="M18">
        <v>5</v>
      </c>
      <c r="N18">
        <v>5</v>
      </c>
      <c r="O18">
        <v>5</v>
      </c>
      <c r="P18">
        <v>5</v>
      </c>
      <c r="Q18">
        <v>5</v>
      </c>
      <c r="R18">
        <v>5</v>
      </c>
      <c r="S18">
        <v>5</v>
      </c>
      <c r="T18">
        <v>5</v>
      </c>
      <c r="U18">
        <v>5</v>
      </c>
      <c r="V18">
        <v>4</v>
      </c>
      <c r="W18" t="s">
        <v>13</v>
      </c>
      <c r="X18" t="s">
        <v>25</v>
      </c>
      <c r="Y18" t="s">
        <v>13</v>
      </c>
      <c r="Z18" t="s">
        <v>13</v>
      </c>
      <c r="AA18" t="s">
        <v>13</v>
      </c>
      <c r="AB18">
        <v>5</v>
      </c>
      <c r="AC18">
        <v>4</v>
      </c>
      <c r="AD18">
        <v>4</v>
      </c>
      <c r="AE18" t="s">
        <v>48</v>
      </c>
    </row>
    <row r="19" spans="1:31" x14ac:dyDescent="0.25">
      <c r="A19" t="s">
        <v>90</v>
      </c>
      <c r="B19" t="s">
        <v>18</v>
      </c>
      <c r="C19">
        <v>36</v>
      </c>
      <c r="D19" t="s">
        <v>1917</v>
      </c>
      <c r="E19" t="s">
        <v>3</v>
      </c>
      <c r="F19" t="s">
        <v>6</v>
      </c>
      <c r="G19" t="s">
        <v>7</v>
      </c>
      <c r="H19">
        <v>10</v>
      </c>
      <c r="I19" t="s">
        <v>91</v>
      </c>
      <c r="J19">
        <v>10</v>
      </c>
      <c r="K19" t="s">
        <v>92</v>
      </c>
      <c r="L19">
        <v>5</v>
      </c>
      <c r="M19">
        <v>5</v>
      </c>
      <c r="N19">
        <v>5</v>
      </c>
      <c r="O19">
        <v>5</v>
      </c>
      <c r="P19">
        <v>5</v>
      </c>
      <c r="Q19">
        <v>5</v>
      </c>
      <c r="R19">
        <v>5</v>
      </c>
      <c r="S19">
        <v>5</v>
      </c>
      <c r="T19">
        <v>5</v>
      </c>
      <c r="U19">
        <v>5</v>
      </c>
      <c r="V19">
        <v>5</v>
      </c>
      <c r="W19" t="s">
        <v>13</v>
      </c>
      <c r="X19" t="s">
        <v>25</v>
      </c>
      <c r="Y19" t="s">
        <v>13</v>
      </c>
      <c r="Z19" t="s">
        <v>13</v>
      </c>
      <c r="AA19" t="s">
        <v>13</v>
      </c>
      <c r="AB19">
        <v>5</v>
      </c>
      <c r="AC19">
        <v>5</v>
      </c>
      <c r="AD19">
        <v>5</v>
      </c>
      <c r="AE19" t="s">
        <v>48</v>
      </c>
    </row>
    <row r="20" spans="1:31" x14ac:dyDescent="0.25">
      <c r="A20" t="s">
        <v>93</v>
      </c>
      <c r="B20" t="s">
        <v>2</v>
      </c>
      <c r="C20">
        <v>46</v>
      </c>
      <c r="D20" t="s">
        <v>1917</v>
      </c>
      <c r="E20" t="s">
        <v>3</v>
      </c>
      <c r="F20" t="s">
        <v>6</v>
      </c>
      <c r="G20" t="s">
        <v>16</v>
      </c>
      <c r="H20">
        <v>10</v>
      </c>
      <c r="I20" t="s">
        <v>94</v>
      </c>
      <c r="J20">
        <v>10</v>
      </c>
      <c r="K20" t="s">
        <v>95</v>
      </c>
      <c r="L20">
        <v>5</v>
      </c>
      <c r="M20">
        <v>4</v>
      </c>
      <c r="N20">
        <v>5</v>
      </c>
      <c r="O20">
        <v>4</v>
      </c>
      <c r="P20">
        <v>4</v>
      </c>
      <c r="Q20">
        <v>4</v>
      </c>
      <c r="R20">
        <v>4</v>
      </c>
      <c r="S20">
        <v>4</v>
      </c>
      <c r="T20">
        <v>4</v>
      </c>
      <c r="U20">
        <v>4</v>
      </c>
      <c r="V20">
        <v>4</v>
      </c>
      <c r="W20" t="s">
        <v>13</v>
      </c>
      <c r="X20" t="s">
        <v>25</v>
      </c>
      <c r="Y20" t="s">
        <v>13</v>
      </c>
      <c r="Z20" t="s">
        <v>13</v>
      </c>
      <c r="AA20" t="s">
        <v>13</v>
      </c>
      <c r="AB20">
        <v>4</v>
      </c>
      <c r="AC20">
        <v>3</v>
      </c>
      <c r="AD20">
        <v>3</v>
      </c>
      <c r="AE20" t="s">
        <v>14</v>
      </c>
    </row>
    <row r="21" spans="1:31" x14ac:dyDescent="0.25">
      <c r="A21" t="s">
        <v>96</v>
      </c>
      <c r="B21" t="s">
        <v>18</v>
      </c>
      <c r="C21">
        <v>28</v>
      </c>
      <c r="D21" t="s">
        <v>1917</v>
      </c>
      <c r="E21" t="s">
        <v>21</v>
      </c>
      <c r="F21" t="s">
        <v>1887</v>
      </c>
      <c r="G21" t="s">
        <v>33</v>
      </c>
      <c r="H21">
        <v>10</v>
      </c>
      <c r="I21" t="s">
        <v>49</v>
      </c>
      <c r="J21">
        <v>10</v>
      </c>
      <c r="K21" t="s">
        <v>49</v>
      </c>
      <c r="L21">
        <v>5</v>
      </c>
      <c r="M21">
        <v>5</v>
      </c>
      <c r="N21">
        <v>5</v>
      </c>
      <c r="O21">
        <v>5</v>
      </c>
      <c r="P21">
        <v>5</v>
      </c>
      <c r="Q21">
        <v>5</v>
      </c>
      <c r="R21">
        <v>5</v>
      </c>
      <c r="S21">
        <v>5</v>
      </c>
      <c r="T21">
        <v>5</v>
      </c>
      <c r="U21">
        <v>5</v>
      </c>
      <c r="V21">
        <v>5</v>
      </c>
      <c r="W21" t="s">
        <v>13</v>
      </c>
      <c r="X21" t="s">
        <v>25</v>
      </c>
      <c r="Y21" t="s">
        <v>13</v>
      </c>
      <c r="Z21" t="s">
        <v>13</v>
      </c>
      <c r="AA21" t="s">
        <v>13</v>
      </c>
      <c r="AB21">
        <v>5</v>
      </c>
      <c r="AC21">
        <v>5</v>
      </c>
      <c r="AD21">
        <v>5</v>
      </c>
      <c r="AE21" t="s">
        <v>14</v>
      </c>
    </row>
    <row r="22" spans="1:31" x14ac:dyDescent="0.25">
      <c r="A22" t="s">
        <v>97</v>
      </c>
      <c r="B22" t="s">
        <v>2</v>
      </c>
      <c r="C22">
        <v>30</v>
      </c>
      <c r="D22" t="s">
        <v>1917</v>
      </c>
      <c r="E22" t="s">
        <v>3</v>
      </c>
      <c r="F22" t="s">
        <v>6</v>
      </c>
      <c r="G22" t="s">
        <v>30</v>
      </c>
      <c r="H22">
        <v>10</v>
      </c>
      <c r="I22" t="s">
        <v>49</v>
      </c>
      <c r="J22">
        <v>10</v>
      </c>
      <c r="K22" t="s">
        <v>98</v>
      </c>
      <c r="L22">
        <v>5</v>
      </c>
      <c r="M22">
        <v>5</v>
      </c>
      <c r="N22">
        <v>5</v>
      </c>
      <c r="O22">
        <v>5</v>
      </c>
      <c r="P22">
        <v>5</v>
      </c>
      <c r="Q22">
        <v>5</v>
      </c>
      <c r="R22">
        <v>5</v>
      </c>
      <c r="S22">
        <v>5</v>
      </c>
      <c r="T22">
        <v>5</v>
      </c>
      <c r="U22">
        <v>5</v>
      </c>
      <c r="V22">
        <v>5</v>
      </c>
      <c r="W22" t="s">
        <v>13</v>
      </c>
      <c r="X22" t="s">
        <v>25</v>
      </c>
      <c r="Y22" t="s">
        <v>13</v>
      </c>
      <c r="Z22" t="s">
        <v>13</v>
      </c>
      <c r="AA22" t="s">
        <v>13</v>
      </c>
      <c r="AB22">
        <v>5</v>
      </c>
      <c r="AC22">
        <v>5</v>
      </c>
      <c r="AD22">
        <v>5</v>
      </c>
      <c r="AE22" t="s">
        <v>28</v>
      </c>
    </row>
    <row r="23" spans="1:31" x14ac:dyDescent="0.25">
      <c r="A23" t="s">
        <v>99</v>
      </c>
      <c r="B23" t="s">
        <v>18</v>
      </c>
      <c r="C23">
        <v>58</v>
      </c>
      <c r="D23" t="s">
        <v>1917</v>
      </c>
      <c r="E23" t="s">
        <v>3</v>
      </c>
      <c r="F23" t="s">
        <v>6</v>
      </c>
      <c r="G23" t="s">
        <v>30</v>
      </c>
      <c r="H23">
        <v>10</v>
      </c>
      <c r="I23" t="s">
        <v>100</v>
      </c>
      <c r="J23">
        <v>10</v>
      </c>
      <c r="K23" t="s">
        <v>101</v>
      </c>
      <c r="L23">
        <v>4</v>
      </c>
      <c r="M23">
        <v>5</v>
      </c>
      <c r="N23">
        <v>5</v>
      </c>
      <c r="O23">
        <v>5</v>
      </c>
      <c r="P23">
        <v>5</v>
      </c>
      <c r="Q23">
        <v>5</v>
      </c>
      <c r="R23">
        <v>5</v>
      </c>
      <c r="S23">
        <v>5</v>
      </c>
      <c r="T23">
        <v>5</v>
      </c>
      <c r="U23">
        <v>5</v>
      </c>
      <c r="V23">
        <v>5</v>
      </c>
      <c r="W23" t="s">
        <v>12</v>
      </c>
      <c r="X23" t="s">
        <v>13</v>
      </c>
      <c r="Y23" t="s">
        <v>13</v>
      </c>
      <c r="Z23" t="s">
        <v>13</v>
      </c>
      <c r="AA23" t="s">
        <v>46</v>
      </c>
      <c r="AB23">
        <v>5</v>
      </c>
      <c r="AC23">
        <v>5</v>
      </c>
      <c r="AD23">
        <v>5</v>
      </c>
      <c r="AE23" t="s">
        <v>14</v>
      </c>
    </row>
    <row r="24" spans="1:31" x14ac:dyDescent="0.25">
      <c r="A24" t="s">
        <v>102</v>
      </c>
      <c r="B24" t="s">
        <v>2</v>
      </c>
      <c r="C24">
        <v>51</v>
      </c>
      <c r="D24" t="s">
        <v>1917</v>
      </c>
      <c r="E24" t="s">
        <v>3</v>
      </c>
      <c r="F24" t="s">
        <v>6</v>
      </c>
      <c r="G24" t="s">
        <v>30</v>
      </c>
      <c r="H24">
        <v>10</v>
      </c>
      <c r="I24" t="s">
        <v>103</v>
      </c>
      <c r="J24">
        <v>10</v>
      </c>
      <c r="K24" t="s">
        <v>104</v>
      </c>
      <c r="L24">
        <v>5</v>
      </c>
      <c r="M24">
        <v>5</v>
      </c>
      <c r="N24">
        <v>5</v>
      </c>
      <c r="O24">
        <v>5</v>
      </c>
      <c r="P24">
        <v>5</v>
      </c>
      <c r="Q24">
        <v>5</v>
      </c>
      <c r="R24">
        <v>5</v>
      </c>
      <c r="S24">
        <v>5</v>
      </c>
      <c r="T24">
        <v>5</v>
      </c>
      <c r="U24">
        <v>5</v>
      </c>
      <c r="V24">
        <v>5</v>
      </c>
      <c r="W24" t="s">
        <v>13</v>
      </c>
      <c r="X24" t="s">
        <v>13</v>
      </c>
      <c r="Y24" t="s">
        <v>13</v>
      </c>
      <c r="Z24" t="s">
        <v>13</v>
      </c>
      <c r="AA24" t="s">
        <v>46</v>
      </c>
      <c r="AB24">
        <v>5</v>
      </c>
      <c r="AC24">
        <v>5</v>
      </c>
      <c r="AD24">
        <v>5</v>
      </c>
      <c r="AE24" t="s">
        <v>48</v>
      </c>
    </row>
    <row r="25" spans="1:31" x14ac:dyDescent="0.25">
      <c r="A25" t="s">
        <v>105</v>
      </c>
      <c r="B25" t="s">
        <v>2</v>
      </c>
      <c r="C25">
        <v>34</v>
      </c>
      <c r="D25" t="s">
        <v>1917</v>
      </c>
      <c r="E25" t="s">
        <v>3</v>
      </c>
      <c r="F25" t="s">
        <v>6</v>
      </c>
      <c r="G25" t="s">
        <v>30</v>
      </c>
      <c r="H25">
        <v>10</v>
      </c>
      <c r="I25" t="s">
        <v>106</v>
      </c>
      <c r="J25">
        <v>10</v>
      </c>
      <c r="K25" t="s">
        <v>107</v>
      </c>
      <c r="L25">
        <v>5</v>
      </c>
      <c r="M25">
        <v>5</v>
      </c>
      <c r="N25">
        <v>5</v>
      </c>
      <c r="O25">
        <v>5</v>
      </c>
      <c r="P25">
        <v>5</v>
      </c>
      <c r="Q25">
        <v>5</v>
      </c>
      <c r="R25">
        <v>5</v>
      </c>
      <c r="S25">
        <v>5</v>
      </c>
      <c r="T25">
        <v>5</v>
      </c>
      <c r="U25">
        <v>5</v>
      </c>
      <c r="V25">
        <v>5</v>
      </c>
      <c r="W25" t="s">
        <v>13</v>
      </c>
      <c r="X25" t="s">
        <v>25</v>
      </c>
      <c r="Y25" t="s">
        <v>13</v>
      </c>
      <c r="Z25" t="s">
        <v>13</v>
      </c>
      <c r="AA25" t="s">
        <v>13</v>
      </c>
      <c r="AB25">
        <v>5</v>
      </c>
      <c r="AC25">
        <v>5</v>
      </c>
      <c r="AD25">
        <v>5</v>
      </c>
      <c r="AE25" t="s">
        <v>28</v>
      </c>
    </row>
    <row r="26" spans="1:31" x14ac:dyDescent="0.25">
      <c r="A26" t="s">
        <v>108</v>
      </c>
      <c r="B26" t="s">
        <v>18</v>
      </c>
      <c r="C26">
        <v>33</v>
      </c>
      <c r="D26" t="s">
        <v>1917</v>
      </c>
      <c r="E26" t="s">
        <v>3</v>
      </c>
      <c r="F26" t="s">
        <v>6</v>
      </c>
      <c r="G26" t="s">
        <v>30</v>
      </c>
      <c r="H26">
        <v>10</v>
      </c>
      <c r="I26" t="s">
        <v>109</v>
      </c>
      <c r="J26">
        <v>10</v>
      </c>
      <c r="K26" t="s">
        <v>110</v>
      </c>
      <c r="L26">
        <v>5</v>
      </c>
      <c r="M26">
        <v>5</v>
      </c>
      <c r="N26">
        <v>5</v>
      </c>
      <c r="O26">
        <v>5</v>
      </c>
      <c r="P26">
        <v>5</v>
      </c>
      <c r="Q26">
        <v>5</v>
      </c>
      <c r="R26">
        <v>5</v>
      </c>
      <c r="S26">
        <v>5</v>
      </c>
      <c r="T26">
        <v>5</v>
      </c>
      <c r="U26">
        <v>5</v>
      </c>
      <c r="V26">
        <v>5</v>
      </c>
      <c r="W26" t="s">
        <v>13</v>
      </c>
      <c r="X26" t="s">
        <v>25</v>
      </c>
      <c r="Y26" t="s">
        <v>13</v>
      </c>
      <c r="Z26" t="s">
        <v>13</v>
      </c>
      <c r="AA26" t="s">
        <v>13</v>
      </c>
      <c r="AB26">
        <v>4</v>
      </c>
      <c r="AC26">
        <v>4</v>
      </c>
      <c r="AD26">
        <v>3</v>
      </c>
      <c r="AE26" t="s">
        <v>28</v>
      </c>
    </row>
    <row r="27" spans="1:31" x14ac:dyDescent="0.25">
      <c r="A27" t="s">
        <v>112</v>
      </c>
      <c r="B27" t="s">
        <v>2</v>
      </c>
      <c r="C27">
        <v>34</v>
      </c>
      <c r="D27" t="s">
        <v>1917</v>
      </c>
      <c r="E27" t="s">
        <v>3</v>
      </c>
      <c r="F27" t="s">
        <v>6</v>
      </c>
      <c r="G27" t="s">
        <v>367</v>
      </c>
      <c r="H27">
        <v>9</v>
      </c>
      <c r="I27" t="s">
        <v>113</v>
      </c>
      <c r="J27">
        <v>10</v>
      </c>
      <c r="K27" t="s">
        <v>114</v>
      </c>
      <c r="L27">
        <v>5</v>
      </c>
      <c r="M27">
        <v>5</v>
      </c>
      <c r="N27">
        <v>5</v>
      </c>
      <c r="O27">
        <v>5</v>
      </c>
      <c r="P27">
        <v>5</v>
      </c>
      <c r="Q27">
        <v>5</v>
      </c>
      <c r="R27">
        <v>4</v>
      </c>
      <c r="S27">
        <v>4</v>
      </c>
      <c r="T27">
        <v>4</v>
      </c>
      <c r="U27">
        <v>4</v>
      </c>
      <c r="V27">
        <v>4</v>
      </c>
      <c r="W27" t="s">
        <v>12</v>
      </c>
      <c r="X27" t="s">
        <v>13</v>
      </c>
      <c r="Y27" t="s">
        <v>13</v>
      </c>
      <c r="Z27" t="s">
        <v>13</v>
      </c>
      <c r="AA27" t="s">
        <v>13</v>
      </c>
      <c r="AB27">
        <v>4</v>
      </c>
      <c r="AC27">
        <v>3</v>
      </c>
      <c r="AD27">
        <v>3</v>
      </c>
      <c r="AE27" t="s">
        <v>28</v>
      </c>
    </row>
    <row r="28" spans="1:31" x14ac:dyDescent="0.25">
      <c r="A28" t="s">
        <v>115</v>
      </c>
      <c r="B28" t="s">
        <v>29</v>
      </c>
      <c r="C28">
        <v>31</v>
      </c>
      <c r="D28" t="s">
        <v>1917</v>
      </c>
      <c r="E28" t="s">
        <v>21</v>
      </c>
      <c r="F28" t="s">
        <v>6</v>
      </c>
      <c r="G28" t="s">
        <v>16</v>
      </c>
      <c r="H28">
        <v>9</v>
      </c>
      <c r="I28" t="s">
        <v>116</v>
      </c>
      <c r="J28">
        <v>9</v>
      </c>
      <c r="K28" t="s">
        <v>117</v>
      </c>
      <c r="L28">
        <v>5</v>
      </c>
      <c r="M28">
        <v>5</v>
      </c>
      <c r="N28">
        <v>5</v>
      </c>
      <c r="O28">
        <v>5</v>
      </c>
      <c r="P28">
        <v>5</v>
      </c>
      <c r="Q28">
        <v>4</v>
      </c>
      <c r="R28">
        <v>4</v>
      </c>
      <c r="S28">
        <v>4</v>
      </c>
      <c r="T28">
        <v>4</v>
      </c>
      <c r="U28">
        <v>4</v>
      </c>
      <c r="V28">
        <v>4</v>
      </c>
      <c r="W28" t="s">
        <v>12</v>
      </c>
      <c r="X28" t="s">
        <v>13</v>
      </c>
      <c r="Y28" t="s">
        <v>13</v>
      </c>
      <c r="Z28" t="s">
        <v>13</v>
      </c>
      <c r="AA28" t="s">
        <v>13</v>
      </c>
      <c r="AB28">
        <v>3</v>
      </c>
      <c r="AC28">
        <v>3</v>
      </c>
      <c r="AD28">
        <v>3</v>
      </c>
      <c r="AE28" t="s">
        <v>48</v>
      </c>
    </row>
    <row r="29" spans="1:31" x14ac:dyDescent="0.25">
      <c r="A29" t="s">
        <v>118</v>
      </c>
      <c r="B29" t="s">
        <v>18</v>
      </c>
      <c r="C29">
        <v>33</v>
      </c>
      <c r="D29" t="s">
        <v>1917</v>
      </c>
      <c r="E29" t="s">
        <v>3</v>
      </c>
      <c r="F29" t="s">
        <v>6</v>
      </c>
      <c r="G29" t="s">
        <v>30</v>
      </c>
      <c r="H29">
        <v>10</v>
      </c>
      <c r="I29" t="s">
        <v>119</v>
      </c>
      <c r="J29">
        <v>8</v>
      </c>
      <c r="K29" t="s">
        <v>4</v>
      </c>
      <c r="L29">
        <v>5</v>
      </c>
      <c r="M29">
        <v>5</v>
      </c>
      <c r="N29">
        <v>5</v>
      </c>
      <c r="O29">
        <v>5</v>
      </c>
      <c r="P29">
        <v>5</v>
      </c>
      <c r="Q29">
        <v>5</v>
      </c>
      <c r="R29">
        <v>5</v>
      </c>
      <c r="S29">
        <v>5</v>
      </c>
      <c r="T29">
        <v>5</v>
      </c>
      <c r="U29">
        <v>5</v>
      </c>
      <c r="V29">
        <v>5</v>
      </c>
      <c r="W29" t="s">
        <v>13</v>
      </c>
      <c r="X29" t="s">
        <v>25</v>
      </c>
      <c r="Y29" t="s">
        <v>13</v>
      </c>
      <c r="Z29" t="s">
        <v>13</v>
      </c>
      <c r="AA29" t="s">
        <v>13</v>
      </c>
      <c r="AB29">
        <v>5</v>
      </c>
      <c r="AC29">
        <v>5</v>
      </c>
      <c r="AD29">
        <v>5</v>
      </c>
      <c r="AE29" t="s">
        <v>41</v>
      </c>
    </row>
    <row r="30" spans="1:31" x14ac:dyDescent="0.25">
      <c r="A30" t="s">
        <v>124</v>
      </c>
      <c r="B30" t="s">
        <v>2</v>
      </c>
      <c r="C30">
        <v>50</v>
      </c>
      <c r="D30" t="s">
        <v>1917</v>
      </c>
      <c r="E30" t="s">
        <v>3</v>
      </c>
      <c r="F30" t="s">
        <v>6</v>
      </c>
      <c r="G30" t="s">
        <v>16</v>
      </c>
      <c r="H30">
        <v>10</v>
      </c>
      <c r="I30" t="s">
        <v>125</v>
      </c>
      <c r="J30">
        <v>10</v>
      </c>
      <c r="K30" t="s">
        <v>126</v>
      </c>
      <c r="L30">
        <v>5</v>
      </c>
      <c r="M30">
        <v>5</v>
      </c>
      <c r="N30">
        <v>5</v>
      </c>
      <c r="O30">
        <v>5</v>
      </c>
      <c r="P30">
        <v>5</v>
      </c>
      <c r="Q30">
        <v>5</v>
      </c>
      <c r="R30">
        <v>5</v>
      </c>
      <c r="S30">
        <v>5</v>
      </c>
      <c r="T30">
        <v>5</v>
      </c>
      <c r="U30">
        <v>5</v>
      </c>
      <c r="V30">
        <v>5</v>
      </c>
      <c r="W30" t="s">
        <v>12</v>
      </c>
      <c r="X30" t="s">
        <v>25</v>
      </c>
      <c r="Y30" t="s">
        <v>13</v>
      </c>
      <c r="Z30" t="s">
        <v>13</v>
      </c>
      <c r="AA30" t="s">
        <v>13</v>
      </c>
      <c r="AB30">
        <v>5</v>
      </c>
      <c r="AC30">
        <v>5</v>
      </c>
      <c r="AD30">
        <v>5</v>
      </c>
      <c r="AE30" t="s">
        <v>41</v>
      </c>
    </row>
    <row r="31" spans="1:31" x14ac:dyDescent="0.25">
      <c r="A31" t="s">
        <v>127</v>
      </c>
      <c r="B31" t="s">
        <v>32</v>
      </c>
      <c r="C31">
        <v>39</v>
      </c>
      <c r="D31" t="s">
        <v>15</v>
      </c>
      <c r="E31" t="s">
        <v>3</v>
      </c>
      <c r="F31" t="s">
        <v>6</v>
      </c>
      <c r="G31" t="s">
        <v>16</v>
      </c>
      <c r="H31">
        <v>10</v>
      </c>
      <c r="I31" t="s">
        <v>128</v>
      </c>
      <c r="J31">
        <v>10</v>
      </c>
      <c r="K31" t="s">
        <v>129</v>
      </c>
      <c r="L31">
        <v>5</v>
      </c>
      <c r="M31">
        <v>5</v>
      </c>
      <c r="N31">
        <v>5</v>
      </c>
      <c r="O31">
        <v>5</v>
      </c>
      <c r="P31">
        <v>5</v>
      </c>
      <c r="Q31">
        <v>5</v>
      </c>
      <c r="R31">
        <v>5</v>
      </c>
      <c r="S31">
        <v>5</v>
      </c>
      <c r="T31">
        <v>5</v>
      </c>
      <c r="U31">
        <v>5</v>
      </c>
      <c r="V31">
        <v>5</v>
      </c>
      <c r="W31" t="s">
        <v>12</v>
      </c>
      <c r="X31" t="s">
        <v>25</v>
      </c>
      <c r="Y31" t="s">
        <v>26</v>
      </c>
      <c r="Z31" t="s">
        <v>13</v>
      </c>
      <c r="AA31" t="s">
        <v>13</v>
      </c>
      <c r="AB31">
        <v>5</v>
      </c>
      <c r="AC31">
        <v>5</v>
      </c>
      <c r="AD31">
        <v>5</v>
      </c>
      <c r="AE31" t="s">
        <v>48</v>
      </c>
    </row>
    <row r="32" spans="1:31" x14ac:dyDescent="0.25">
      <c r="A32" t="s">
        <v>130</v>
      </c>
      <c r="B32" t="s">
        <v>18</v>
      </c>
      <c r="C32">
        <v>41</v>
      </c>
      <c r="D32" t="s">
        <v>1917</v>
      </c>
      <c r="E32" t="s">
        <v>3</v>
      </c>
      <c r="F32" t="s">
        <v>6</v>
      </c>
      <c r="G32" t="s">
        <v>367</v>
      </c>
      <c r="H32">
        <v>10</v>
      </c>
      <c r="I32" t="s">
        <v>131</v>
      </c>
      <c r="J32">
        <v>10</v>
      </c>
      <c r="K32" t="s">
        <v>132</v>
      </c>
      <c r="L32">
        <v>4</v>
      </c>
      <c r="M32">
        <v>4</v>
      </c>
      <c r="N32">
        <v>5</v>
      </c>
      <c r="O32">
        <v>4</v>
      </c>
      <c r="P32">
        <v>5</v>
      </c>
      <c r="Q32">
        <v>5</v>
      </c>
      <c r="R32">
        <v>4</v>
      </c>
      <c r="S32">
        <v>4</v>
      </c>
      <c r="T32">
        <v>3</v>
      </c>
      <c r="U32">
        <v>5</v>
      </c>
      <c r="V32">
        <v>5</v>
      </c>
      <c r="W32" t="s">
        <v>12</v>
      </c>
      <c r="X32" t="s">
        <v>13</v>
      </c>
      <c r="Y32" t="s">
        <v>13</v>
      </c>
      <c r="Z32" t="s">
        <v>13</v>
      </c>
      <c r="AA32" t="s">
        <v>13</v>
      </c>
      <c r="AB32">
        <v>4</v>
      </c>
      <c r="AC32">
        <v>4</v>
      </c>
      <c r="AD32">
        <v>4</v>
      </c>
      <c r="AE32" t="s">
        <v>48</v>
      </c>
    </row>
    <row r="33" spans="1:31" x14ac:dyDescent="0.25">
      <c r="A33" t="s">
        <v>133</v>
      </c>
      <c r="B33" t="s">
        <v>2</v>
      </c>
      <c r="C33">
        <v>18</v>
      </c>
      <c r="D33" t="s">
        <v>1917</v>
      </c>
      <c r="E33" t="s">
        <v>5</v>
      </c>
      <c r="F33" t="s">
        <v>6</v>
      </c>
      <c r="G33" t="s">
        <v>16</v>
      </c>
      <c r="H33">
        <v>10</v>
      </c>
      <c r="I33" t="s">
        <v>27</v>
      </c>
      <c r="J33">
        <v>10</v>
      </c>
      <c r="K33" t="s">
        <v>134</v>
      </c>
      <c r="L33">
        <v>5</v>
      </c>
      <c r="M33">
        <v>5</v>
      </c>
      <c r="N33">
        <v>5</v>
      </c>
      <c r="O33">
        <v>5</v>
      </c>
      <c r="P33">
        <v>5</v>
      </c>
      <c r="Q33">
        <v>5</v>
      </c>
      <c r="R33">
        <v>5</v>
      </c>
      <c r="S33">
        <v>5</v>
      </c>
      <c r="T33">
        <v>5</v>
      </c>
      <c r="U33">
        <v>5</v>
      </c>
      <c r="V33">
        <v>5</v>
      </c>
      <c r="W33" t="s">
        <v>12</v>
      </c>
      <c r="X33" t="s">
        <v>25</v>
      </c>
      <c r="Y33" t="s">
        <v>13</v>
      </c>
      <c r="Z33" t="s">
        <v>13</v>
      </c>
      <c r="AA33" t="s">
        <v>13</v>
      </c>
      <c r="AB33">
        <v>3</v>
      </c>
      <c r="AC33">
        <v>3</v>
      </c>
      <c r="AD33">
        <v>3</v>
      </c>
      <c r="AE33" t="s">
        <v>14</v>
      </c>
    </row>
    <row r="34" spans="1:31" x14ac:dyDescent="0.25">
      <c r="A34" t="s">
        <v>135</v>
      </c>
      <c r="B34" t="s">
        <v>18</v>
      </c>
      <c r="C34">
        <v>32</v>
      </c>
      <c r="D34" t="s">
        <v>1917</v>
      </c>
      <c r="E34" t="s">
        <v>21</v>
      </c>
      <c r="F34" t="s">
        <v>6</v>
      </c>
      <c r="G34" t="s">
        <v>367</v>
      </c>
      <c r="H34">
        <v>9</v>
      </c>
      <c r="I34" t="s">
        <v>136</v>
      </c>
      <c r="J34">
        <v>10</v>
      </c>
      <c r="K34" t="s">
        <v>137</v>
      </c>
      <c r="L34">
        <v>5</v>
      </c>
      <c r="M34">
        <v>4</v>
      </c>
      <c r="N34">
        <v>5</v>
      </c>
      <c r="O34">
        <v>5</v>
      </c>
      <c r="P34">
        <v>4</v>
      </c>
      <c r="Q34">
        <v>4</v>
      </c>
      <c r="R34">
        <v>3</v>
      </c>
      <c r="S34">
        <v>3</v>
      </c>
      <c r="T34">
        <v>4</v>
      </c>
      <c r="U34">
        <v>5</v>
      </c>
      <c r="V34">
        <v>4</v>
      </c>
      <c r="W34" t="s">
        <v>12</v>
      </c>
      <c r="X34" t="s">
        <v>13</v>
      </c>
      <c r="Y34" t="s">
        <v>13</v>
      </c>
      <c r="Z34" t="s">
        <v>13</v>
      </c>
      <c r="AA34" t="s">
        <v>13</v>
      </c>
      <c r="AB34">
        <v>4</v>
      </c>
      <c r="AC34">
        <v>4</v>
      </c>
      <c r="AD34">
        <v>4</v>
      </c>
      <c r="AE34" t="s">
        <v>48</v>
      </c>
    </row>
    <row r="35" spans="1:31" x14ac:dyDescent="0.25">
      <c r="A35" t="s">
        <v>138</v>
      </c>
      <c r="B35" t="s">
        <v>2</v>
      </c>
      <c r="C35">
        <v>35</v>
      </c>
      <c r="D35" t="s">
        <v>1917</v>
      </c>
      <c r="E35" t="s">
        <v>21</v>
      </c>
      <c r="F35" t="s">
        <v>6</v>
      </c>
      <c r="G35" t="s">
        <v>16</v>
      </c>
      <c r="H35">
        <v>9</v>
      </c>
      <c r="I35" t="s">
        <v>139</v>
      </c>
      <c r="J35">
        <v>8</v>
      </c>
      <c r="K35" t="s">
        <v>4</v>
      </c>
      <c r="L35">
        <v>5</v>
      </c>
      <c r="M35">
        <v>5</v>
      </c>
      <c r="N35">
        <v>5</v>
      </c>
      <c r="O35">
        <v>5</v>
      </c>
      <c r="P35">
        <v>5</v>
      </c>
      <c r="Q35">
        <v>5</v>
      </c>
      <c r="R35">
        <v>5</v>
      </c>
      <c r="S35">
        <v>5</v>
      </c>
      <c r="T35">
        <v>5</v>
      </c>
      <c r="U35">
        <v>5</v>
      </c>
      <c r="V35">
        <v>5</v>
      </c>
      <c r="W35" t="s">
        <v>12</v>
      </c>
      <c r="X35" t="s">
        <v>13</v>
      </c>
      <c r="Y35" t="s">
        <v>13</v>
      </c>
      <c r="Z35" t="s">
        <v>13</v>
      </c>
      <c r="AA35" t="s">
        <v>13</v>
      </c>
      <c r="AB35">
        <v>5</v>
      </c>
      <c r="AC35">
        <v>5</v>
      </c>
      <c r="AD35">
        <v>5</v>
      </c>
      <c r="AE35" t="s">
        <v>28</v>
      </c>
    </row>
    <row r="36" spans="1:31" x14ac:dyDescent="0.25">
      <c r="A36" t="s">
        <v>140</v>
      </c>
      <c r="B36" t="s">
        <v>55</v>
      </c>
      <c r="C36">
        <v>40</v>
      </c>
      <c r="D36" t="s">
        <v>1917</v>
      </c>
      <c r="E36" t="s">
        <v>3</v>
      </c>
      <c r="F36" t="s">
        <v>1887</v>
      </c>
      <c r="G36" t="s">
        <v>60</v>
      </c>
      <c r="H36">
        <v>9</v>
      </c>
      <c r="I36" t="s">
        <v>141</v>
      </c>
      <c r="J36">
        <v>9</v>
      </c>
      <c r="K36" t="s">
        <v>142</v>
      </c>
      <c r="L36">
        <v>5</v>
      </c>
      <c r="M36">
        <v>4</v>
      </c>
      <c r="N36">
        <v>5</v>
      </c>
      <c r="O36">
        <v>5</v>
      </c>
      <c r="P36">
        <v>4</v>
      </c>
      <c r="Q36">
        <v>4</v>
      </c>
      <c r="R36">
        <v>4</v>
      </c>
      <c r="S36">
        <v>4</v>
      </c>
      <c r="T36">
        <v>4</v>
      </c>
      <c r="U36">
        <v>4</v>
      </c>
      <c r="V36">
        <v>4</v>
      </c>
      <c r="W36" t="s">
        <v>13</v>
      </c>
      <c r="X36" t="s">
        <v>13</v>
      </c>
      <c r="Y36" t="s">
        <v>13</v>
      </c>
      <c r="Z36" t="s">
        <v>13</v>
      </c>
      <c r="AA36" t="s">
        <v>46</v>
      </c>
      <c r="AB36">
        <v>3</v>
      </c>
      <c r="AC36">
        <v>4</v>
      </c>
      <c r="AD36">
        <v>4</v>
      </c>
      <c r="AE36" t="s">
        <v>41</v>
      </c>
    </row>
    <row r="37" spans="1:31" x14ac:dyDescent="0.25">
      <c r="A37" t="s">
        <v>143</v>
      </c>
      <c r="B37" t="s">
        <v>32</v>
      </c>
      <c r="C37">
        <v>23</v>
      </c>
      <c r="D37" t="s">
        <v>1917</v>
      </c>
      <c r="E37" t="s">
        <v>21</v>
      </c>
      <c r="F37" t="s">
        <v>6</v>
      </c>
      <c r="G37" t="s">
        <v>16</v>
      </c>
      <c r="H37">
        <v>10</v>
      </c>
      <c r="I37" t="s">
        <v>144</v>
      </c>
      <c r="J37">
        <v>10</v>
      </c>
      <c r="K37" t="s">
        <v>145</v>
      </c>
      <c r="L37">
        <v>5</v>
      </c>
      <c r="M37">
        <v>5</v>
      </c>
      <c r="N37">
        <v>5</v>
      </c>
      <c r="O37">
        <v>5</v>
      </c>
      <c r="P37">
        <v>5</v>
      </c>
      <c r="Q37">
        <v>5</v>
      </c>
      <c r="R37">
        <v>5</v>
      </c>
      <c r="S37">
        <v>5</v>
      </c>
      <c r="T37">
        <v>5</v>
      </c>
      <c r="U37">
        <v>5</v>
      </c>
      <c r="V37">
        <v>5</v>
      </c>
      <c r="W37" t="s">
        <v>12</v>
      </c>
      <c r="X37" t="s">
        <v>25</v>
      </c>
      <c r="Y37" t="s">
        <v>13</v>
      </c>
      <c r="Z37" t="s">
        <v>13</v>
      </c>
      <c r="AA37" t="s">
        <v>13</v>
      </c>
      <c r="AB37">
        <v>5</v>
      </c>
      <c r="AC37">
        <v>5</v>
      </c>
      <c r="AD37">
        <v>5</v>
      </c>
      <c r="AE37" t="s">
        <v>28</v>
      </c>
    </row>
    <row r="38" spans="1:31" x14ac:dyDescent="0.25">
      <c r="A38" t="s">
        <v>146</v>
      </c>
      <c r="B38" t="s">
        <v>18</v>
      </c>
      <c r="C38">
        <v>33</v>
      </c>
      <c r="D38" t="s">
        <v>1917</v>
      </c>
      <c r="E38" t="s">
        <v>3</v>
      </c>
      <c r="F38" t="s">
        <v>6</v>
      </c>
      <c r="G38" t="s">
        <v>16</v>
      </c>
      <c r="H38">
        <v>10</v>
      </c>
      <c r="I38" t="s">
        <v>147</v>
      </c>
      <c r="J38">
        <v>10</v>
      </c>
      <c r="K38" t="s">
        <v>148</v>
      </c>
      <c r="L38">
        <v>5</v>
      </c>
      <c r="M38">
        <v>5</v>
      </c>
      <c r="N38">
        <v>5</v>
      </c>
      <c r="O38">
        <v>5</v>
      </c>
      <c r="P38">
        <v>4</v>
      </c>
      <c r="Q38">
        <v>4</v>
      </c>
      <c r="R38">
        <v>5</v>
      </c>
      <c r="S38">
        <v>4</v>
      </c>
      <c r="T38">
        <v>5</v>
      </c>
      <c r="U38">
        <v>4</v>
      </c>
      <c r="V38">
        <v>4</v>
      </c>
      <c r="W38" t="s">
        <v>13</v>
      </c>
      <c r="X38" t="s">
        <v>25</v>
      </c>
      <c r="Y38" t="s">
        <v>13</v>
      </c>
      <c r="Z38" t="s">
        <v>13</v>
      </c>
      <c r="AA38" t="s">
        <v>13</v>
      </c>
      <c r="AB38">
        <v>4</v>
      </c>
      <c r="AC38">
        <v>5</v>
      </c>
      <c r="AD38">
        <v>5</v>
      </c>
      <c r="AE38" t="s">
        <v>48</v>
      </c>
    </row>
    <row r="39" spans="1:31" x14ac:dyDescent="0.25">
      <c r="A39" t="s">
        <v>149</v>
      </c>
      <c r="B39" t="s">
        <v>20</v>
      </c>
      <c r="C39">
        <v>20</v>
      </c>
      <c r="D39" t="s">
        <v>1917</v>
      </c>
      <c r="E39" t="s">
        <v>21</v>
      </c>
      <c r="F39" t="s">
        <v>6</v>
      </c>
      <c r="G39" t="s">
        <v>367</v>
      </c>
      <c r="H39">
        <v>10</v>
      </c>
      <c r="I39" t="s">
        <v>150</v>
      </c>
      <c r="J39">
        <v>10</v>
      </c>
      <c r="K39" t="s">
        <v>151</v>
      </c>
      <c r="L39">
        <v>5</v>
      </c>
      <c r="M39">
        <v>5</v>
      </c>
      <c r="N39">
        <v>5</v>
      </c>
      <c r="O39">
        <v>5</v>
      </c>
      <c r="P39">
        <v>5</v>
      </c>
      <c r="Q39">
        <v>5</v>
      </c>
      <c r="R39">
        <v>5</v>
      </c>
      <c r="S39">
        <v>5</v>
      </c>
      <c r="T39">
        <v>5</v>
      </c>
      <c r="U39">
        <v>5</v>
      </c>
      <c r="V39">
        <v>5</v>
      </c>
      <c r="W39" t="s">
        <v>12</v>
      </c>
      <c r="X39" t="s">
        <v>13</v>
      </c>
      <c r="Y39" t="s">
        <v>13</v>
      </c>
      <c r="Z39" t="s">
        <v>13</v>
      </c>
      <c r="AA39" t="s">
        <v>13</v>
      </c>
      <c r="AB39">
        <v>5</v>
      </c>
      <c r="AC39">
        <v>5</v>
      </c>
      <c r="AD39">
        <v>5</v>
      </c>
      <c r="AE39" t="s">
        <v>48</v>
      </c>
    </row>
    <row r="40" spans="1:31" x14ac:dyDescent="0.25">
      <c r="A40" t="s">
        <v>152</v>
      </c>
      <c r="B40" t="s">
        <v>2</v>
      </c>
      <c r="C40">
        <v>36</v>
      </c>
      <c r="D40" t="s">
        <v>15</v>
      </c>
      <c r="E40" t="s">
        <v>3</v>
      </c>
      <c r="F40" t="s">
        <v>6</v>
      </c>
      <c r="G40" t="s">
        <v>7</v>
      </c>
      <c r="H40">
        <v>10</v>
      </c>
      <c r="I40" t="s">
        <v>153</v>
      </c>
      <c r="J40">
        <v>10</v>
      </c>
      <c r="K40" t="s">
        <v>154</v>
      </c>
      <c r="L40">
        <v>5</v>
      </c>
      <c r="M40">
        <v>5</v>
      </c>
      <c r="N40">
        <v>5</v>
      </c>
      <c r="O40">
        <v>5</v>
      </c>
      <c r="P40">
        <v>5</v>
      </c>
      <c r="Q40">
        <v>5</v>
      </c>
      <c r="R40">
        <v>5</v>
      </c>
      <c r="S40">
        <v>5</v>
      </c>
      <c r="T40">
        <v>5</v>
      </c>
      <c r="U40">
        <v>5</v>
      </c>
      <c r="V40">
        <v>5</v>
      </c>
      <c r="W40" t="s">
        <v>12</v>
      </c>
      <c r="X40" t="s">
        <v>13</v>
      </c>
      <c r="Y40" t="s">
        <v>13</v>
      </c>
      <c r="Z40" t="s">
        <v>13</v>
      </c>
      <c r="AA40" t="s">
        <v>13</v>
      </c>
      <c r="AB40">
        <v>3</v>
      </c>
      <c r="AC40">
        <v>4</v>
      </c>
      <c r="AD40">
        <v>4</v>
      </c>
      <c r="AE40" t="s">
        <v>28</v>
      </c>
    </row>
    <row r="41" spans="1:31" x14ac:dyDescent="0.25">
      <c r="A41" t="s">
        <v>155</v>
      </c>
      <c r="B41" t="s">
        <v>20</v>
      </c>
      <c r="C41">
        <v>42</v>
      </c>
      <c r="D41" t="s">
        <v>15</v>
      </c>
      <c r="E41" t="s">
        <v>21</v>
      </c>
      <c r="F41" t="s">
        <v>1887</v>
      </c>
      <c r="G41" t="s">
        <v>22</v>
      </c>
      <c r="H41">
        <v>10</v>
      </c>
      <c r="I41" t="s">
        <v>156</v>
      </c>
      <c r="J41">
        <v>10</v>
      </c>
      <c r="K41" t="s">
        <v>157</v>
      </c>
      <c r="L41">
        <v>5</v>
      </c>
      <c r="M41">
        <v>5</v>
      </c>
      <c r="N41">
        <v>5</v>
      </c>
      <c r="O41">
        <v>5</v>
      </c>
      <c r="P41">
        <v>5</v>
      </c>
      <c r="Q41">
        <v>5</v>
      </c>
      <c r="R41">
        <v>5</v>
      </c>
      <c r="S41">
        <v>5</v>
      </c>
      <c r="T41">
        <v>5</v>
      </c>
      <c r="U41">
        <v>5</v>
      </c>
      <c r="V41">
        <v>5</v>
      </c>
      <c r="W41" t="s">
        <v>13</v>
      </c>
      <c r="X41" t="s">
        <v>25</v>
      </c>
      <c r="Y41" t="s">
        <v>13</v>
      </c>
      <c r="Z41" t="s">
        <v>13</v>
      </c>
      <c r="AA41" t="s">
        <v>13</v>
      </c>
      <c r="AB41">
        <v>5</v>
      </c>
      <c r="AC41">
        <v>5</v>
      </c>
      <c r="AD41">
        <v>5</v>
      </c>
      <c r="AE41" t="s">
        <v>41</v>
      </c>
    </row>
    <row r="42" spans="1:31" x14ac:dyDescent="0.25">
      <c r="A42" t="s">
        <v>158</v>
      </c>
      <c r="B42" t="s">
        <v>2</v>
      </c>
      <c r="C42">
        <v>27</v>
      </c>
      <c r="D42" t="s">
        <v>1917</v>
      </c>
      <c r="E42" t="s">
        <v>21</v>
      </c>
      <c r="F42" t="s">
        <v>1887</v>
      </c>
      <c r="G42" t="s">
        <v>1889</v>
      </c>
      <c r="H42">
        <v>10</v>
      </c>
      <c r="I42" t="s">
        <v>159</v>
      </c>
      <c r="J42">
        <v>10</v>
      </c>
      <c r="K42" t="s">
        <v>160</v>
      </c>
      <c r="L42">
        <v>5</v>
      </c>
      <c r="M42">
        <v>5</v>
      </c>
      <c r="N42">
        <v>5</v>
      </c>
      <c r="O42">
        <v>5</v>
      </c>
      <c r="P42">
        <v>5</v>
      </c>
      <c r="Q42">
        <v>5</v>
      </c>
      <c r="R42">
        <v>5</v>
      </c>
      <c r="S42">
        <v>5</v>
      </c>
      <c r="T42">
        <v>5</v>
      </c>
      <c r="U42">
        <v>5</v>
      </c>
      <c r="V42">
        <v>5</v>
      </c>
      <c r="W42" t="s">
        <v>13</v>
      </c>
      <c r="X42" t="s">
        <v>25</v>
      </c>
      <c r="Y42" t="s">
        <v>13</v>
      </c>
      <c r="Z42" t="s">
        <v>13</v>
      </c>
      <c r="AA42" t="s">
        <v>13</v>
      </c>
      <c r="AB42">
        <v>5</v>
      </c>
      <c r="AC42">
        <v>5</v>
      </c>
      <c r="AD42">
        <v>5</v>
      </c>
      <c r="AE42" t="s">
        <v>48</v>
      </c>
    </row>
    <row r="43" spans="1:31" x14ac:dyDescent="0.25">
      <c r="A43" t="s">
        <v>161</v>
      </c>
      <c r="B43" t="s">
        <v>2</v>
      </c>
      <c r="C43">
        <v>53</v>
      </c>
      <c r="D43" t="s">
        <v>15</v>
      </c>
      <c r="E43" t="s">
        <v>3</v>
      </c>
      <c r="F43" t="s">
        <v>6</v>
      </c>
      <c r="G43" t="s">
        <v>16</v>
      </c>
      <c r="H43">
        <v>10</v>
      </c>
      <c r="I43" t="s">
        <v>162</v>
      </c>
      <c r="J43">
        <v>10</v>
      </c>
      <c r="K43" t="s">
        <v>163</v>
      </c>
      <c r="L43">
        <v>5</v>
      </c>
      <c r="M43">
        <v>5</v>
      </c>
      <c r="N43">
        <v>5</v>
      </c>
      <c r="O43">
        <v>5</v>
      </c>
      <c r="P43">
        <v>5</v>
      </c>
      <c r="Q43">
        <v>5</v>
      </c>
      <c r="R43">
        <v>5</v>
      </c>
      <c r="S43">
        <v>5</v>
      </c>
      <c r="T43">
        <v>5</v>
      </c>
      <c r="U43">
        <v>5</v>
      </c>
      <c r="V43">
        <v>5</v>
      </c>
      <c r="W43" t="s">
        <v>13</v>
      </c>
      <c r="X43" t="s">
        <v>25</v>
      </c>
      <c r="Y43" t="s">
        <v>13</v>
      </c>
      <c r="Z43" t="s">
        <v>13</v>
      </c>
      <c r="AA43" t="s">
        <v>13</v>
      </c>
      <c r="AB43">
        <v>5</v>
      </c>
      <c r="AC43">
        <v>4</v>
      </c>
      <c r="AD43">
        <v>4</v>
      </c>
      <c r="AE43" t="s">
        <v>48</v>
      </c>
    </row>
    <row r="44" spans="1:31" x14ac:dyDescent="0.25">
      <c r="A44" t="s">
        <v>164</v>
      </c>
      <c r="B44" t="s">
        <v>18</v>
      </c>
      <c r="C44">
        <v>52</v>
      </c>
      <c r="D44" t="s">
        <v>123</v>
      </c>
      <c r="E44" t="s">
        <v>3</v>
      </c>
      <c r="F44" t="s">
        <v>1887</v>
      </c>
      <c r="G44" t="s">
        <v>1889</v>
      </c>
      <c r="H44">
        <v>8</v>
      </c>
      <c r="I44" t="s">
        <v>27</v>
      </c>
      <c r="J44">
        <v>9</v>
      </c>
      <c r="K44" t="s">
        <v>1891</v>
      </c>
      <c r="L44">
        <v>4</v>
      </c>
      <c r="M44">
        <v>4</v>
      </c>
      <c r="N44">
        <v>4</v>
      </c>
      <c r="O44">
        <v>4</v>
      </c>
      <c r="P44">
        <v>4</v>
      </c>
      <c r="Q44">
        <v>4</v>
      </c>
      <c r="R44">
        <v>4</v>
      </c>
      <c r="S44">
        <v>4</v>
      </c>
      <c r="T44">
        <v>4</v>
      </c>
      <c r="U44">
        <v>4</v>
      </c>
      <c r="V44">
        <v>4</v>
      </c>
      <c r="W44" t="s">
        <v>13</v>
      </c>
      <c r="X44" t="s">
        <v>25</v>
      </c>
      <c r="Y44" t="s">
        <v>13</v>
      </c>
      <c r="Z44" t="s">
        <v>13</v>
      </c>
      <c r="AA44" t="s">
        <v>13</v>
      </c>
      <c r="AB44">
        <v>3</v>
      </c>
      <c r="AC44">
        <v>3</v>
      </c>
      <c r="AD44">
        <v>3</v>
      </c>
      <c r="AE44" t="s">
        <v>48</v>
      </c>
    </row>
    <row r="45" spans="1:31" x14ac:dyDescent="0.25">
      <c r="A45" t="s">
        <v>166</v>
      </c>
      <c r="B45" t="s">
        <v>2</v>
      </c>
      <c r="C45">
        <v>42</v>
      </c>
      <c r="D45" t="s">
        <v>1917</v>
      </c>
      <c r="E45" t="s">
        <v>3</v>
      </c>
      <c r="F45" t="s">
        <v>6</v>
      </c>
      <c r="G45" t="s">
        <v>7</v>
      </c>
      <c r="H45">
        <v>10</v>
      </c>
      <c r="I45" t="s">
        <v>167</v>
      </c>
      <c r="J45">
        <v>10</v>
      </c>
      <c r="K45" t="s">
        <v>168</v>
      </c>
      <c r="L45">
        <v>5</v>
      </c>
      <c r="M45">
        <v>5</v>
      </c>
      <c r="N45">
        <v>5</v>
      </c>
      <c r="O45">
        <v>5</v>
      </c>
      <c r="P45">
        <v>5</v>
      </c>
      <c r="Q45">
        <v>5</v>
      </c>
      <c r="R45">
        <v>5</v>
      </c>
      <c r="S45">
        <v>5</v>
      </c>
      <c r="T45">
        <v>5</v>
      </c>
      <c r="U45">
        <v>5</v>
      </c>
      <c r="V45">
        <v>5</v>
      </c>
      <c r="W45" t="s">
        <v>13</v>
      </c>
      <c r="X45" t="s">
        <v>13</v>
      </c>
      <c r="Y45" t="s">
        <v>13</v>
      </c>
      <c r="Z45" t="s">
        <v>45</v>
      </c>
      <c r="AA45" t="s">
        <v>13</v>
      </c>
      <c r="AB45">
        <v>5</v>
      </c>
      <c r="AC45">
        <v>5</v>
      </c>
      <c r="AD45">
        <v>5</v>
      </c>
      <c r="AE45" t="s">
        <v>28</v>
      </c>
    </row>
    <row r="46" spans="1:31" x14ac:dyDescent="0.25">
      <c r="A46" t="s">
        <v>169</v>
      </c>
      <c r="B46" t="s">
        <v>18</v>
      </c>
      <c r="C46">
        <v>40</v>
      </c>
      <c r="D46" t="s">
        <v>1917</v>
      </c>
      <c r="E46" t="s">
        <v>3</v>
      </c>
      <c r="F46" t="s">
        <v>6</v>
      </c>
      <c r="G46" t="s">
        <v>30</v>
      </c>
      <c r="H46">
        <v>10</v>
      </c>
      <c r="I46" t="s">
        <v>170</v>
      </c>
      <c r="J46">
        <v>10</v>
      </c>
      <c r="K46" t="s">
        <v>171</v>
      </c>
      <c r="L46">
        <v>5</v>
      </c>
      <c r="M46">
        <v>5</v>
      </c>
      <c r="N46">
        <v>5</v>
      </c>
      <c r="O46">
        <v>5</v>
      </c>
      <c r="P46">
        <v>5</v>
      </c>
      <c r="Q46">
        <v>5</v>
      </c>
      <c r="R46">
        <v>5</v>
      </c>
      <c r="S46">
        <v>5</v>
      </c>
      <c r="T46">
        <v>5</v>
      </c>
      <c r="U46">
        <v>5</v>
      </c>
      <c r="V46">
        <v>5</v>
      </c>
      <c r="W46" t="s">
        <v>13</v>
      </c>
      <c r="X46" t="s">
        <v>25</v>
      </c>
      <c r="Y46" t="s">
        <v>13</v>
      </c>
      <c r="Z46" t="s">
        <v>13</v>
      </c>
      <c r="AA46" t="s">
        <v>13</v>
      </c>
      <c r="AB46">
        <v>4</v>
      </c>
      <c r="AC46">
        <v>5</v>
      </c>
      <c r="AD46">
        <v>4</v>
      </c>
      <c r="AE46" t="s">
        <v>48</v>
      </c>
    </row>
    <row r="47" spans="1:31" x14ac:dyDescent="0.25">
      <c r="A47" t="s">
        <v>172</v>
      </c>
      <c r="B47" t="s">
        <v>2</v>
      </c>
      <c r="C47">
        <v>36</v>
      </c>
      <c r="D47" t="s">
        <v>1917</v>
      </c>
      <c r="E47" t="s">
        <v>3</v>
      </c>
      <c r="F47" t="s">
        <v>6</v>
      </c>
      <c r="G47" t="s">
        <v>16</v>
      </c>
      <c r="H47">
        <v>10</v>
      </c>
      <c r="I47" t="s">
        <v>173</v>
      </c>
      <c r="J47">
        <v>10</v>
      </c>
      <c r="K47" t="s">
        <v>174</v>
      </c>
      <c r="L47">
        <v>4</v>
      </c>
      <c r="M47">
        <v>4</v>
      </c>
      <c r="N47">
        <v>4</v>
      </c>
      <c r="O47">
        <v>4</v>
      </c>
      <c r="P47">
        <v>4</v>
      </c>
      <c r="Q47">
        <v>4</v>
      </c>
      <c r="R47">
        <v>5</v>
      </c>
      <c r="S47">
        <v>4</v>
      </c>
      <c r="T47">
        <v>4</v>
      </c>
      <c r="U47">
        <v>5</v>
      </c>
      <c r="V47">
        <v>4</v>
      </c>
      <c r="W47" t="s">
        <v>12</v>
      </c>
      <c r="X47" t="s">
        <v>25</v>
      </c>
      <c r="Y47" t="s">
        <v>13</v>
      </c>
      <c r="Z47" t="s">
        <v>13</v>
      </c>
      <c r="AA47" t="s">
        <v>13</v>
      </c>
      <c r="AB47">
        <v>3</v>
      </c>
      <c r="AC47">
        <v>3</v>
      </c>
      <c r="AD47">
        <v>3</v>
      </c>
      <c r="AE47" t="s">
        <v>48</v>
      </c>
    </row>
    <row r="48" spans="1:31" x14ac:dyDescent="0.25">
      <c r="A48" t="s">
        <v>176</v>
      </c>
      <c r="B48" t="s">
        <v>18</v>
      </c>
      <c r="C48">
        <v>62</v>
      </c>
      <c r="D48" t="s">
        <v>15</v>
      </c>
      <c r="E48" t="s">
        <v>3</v>
      </c>
      <c r="F48" t="s">
        <v>6</v>
      </c>
      <c r="G48" t="s">
        <v>30</v>
      </c>
      <c r="H48">
        <v>7</v>
      </c>
      <c r="I48" t="s">
        <v>177</v>
      </c>
      <c r="J48">
        <v>10</v>
      </c>
      <c r="K48" t="s">
        <v>178</v>
      </c>
      <c r="L48">
        <v>5</v>
      </c>
      <c r="M48">
        <v>5</v>
      </c>
      <c r="N48">
        <v>5</v>
      </c>
      <c r="O48">
        <v>5</v>
      </c>
      <c r="P48">
        <v>5</v>
      </c>
      <c r="Q48">
        <v>5</v>
      </c>
      <c r="R48">
        <v>5</v>
      </c>
      <c r="S48">
        <v>4</v>
      </c>
      <c r="T48">
        <v>4</v>
      </c>
      <c r="U48">
        <v>4</v>
      </c>
      <c r="V48">
        <v>4</v>
      </c>
      <c r="W48" t="s">
        <v>13</v>
      </c>
      <c r="X48" t="s">
        <v>25</v>
      </c>
      <c r="Y48" t="s">
        <v>13</v>
      </c>
      <c r="Z48" t="s">
        <v>13</v>
      </c>
      <c r="AA48" t="s">
        <v>13</v>
      </c>
      <c r="AB48">
        <v>4</v>
      </c>
      <c r="AC48">
        <v>4</v>
      </c>
      <c r="AD48">
        <v>4</v>
      </c>
      <c r="AE48" t="s">
        <v>48</v>
      </c>
    </row>
    <row r="49" spans="1:31" x14ac:dyDescent="0.25">
      <c r="A49" t="s">
        <v>179</v>
      </c>
      <c r="B49" t="s">
        <v>18</v>
      </c>
      <c r="C49">
        <v>35</v>
      </c>
      <c r="D49" t="s">
        <v>1917</v>
      </c>
      <c r="E49" t="s">
        <v>3</v>
      </c>
      <c r="F49" t="s">
        <v>6</v>
      </c>
      <c r="G49" t="s">
        <v>16</v>
      </c>
      <c r="H49">
        <v>10</v>
      </c>
      <c r="I49" t="s">
        <v>180</v>
      </c>
      <c r="J49">
        <v>10</v>
      </c>
      <c r="K49" t="s">
        <v>181</v>
      </c>
      <c r="L49">
        <v>5</v>
      </c>
      <c r="M49">
        <v>4</v>
      </c>
      <c r="N49">
        <v>4</v>
      </c>
      <c r="O49">
        <v>4</v>
      </c>
      <c r="P49">
        <v>4</v>
      </c>
      <c r="Q49">
        <v>5</v>
      </c>
      <c r="R49">
        <v>4</v>
      </c>
      <c r="S49">
        <v>4</v>
      </c>
      <c r="T49">
        <v>4</v>
      </c>
      <c r="U49">
        <v>4</v>
      </c>
      <c r="V49">
        <v>4</v>
      </c>
      <c r="W49" t="s">
        <v>12</v>
      </c>
      <c r="X49" t="s">
        <v>13</v>
      </c>
      <c r="Y49" t="s">
        <v>13</v>
      </c>
      <c r="Z49" t="s">
        <v>13</v>
      </c>
      <c r="AA49" t="s">
        <v>13</v>
      </c>
      <c r="AB49">
        <v>4</v>
      </c>
      <c r="AC49">
        <v>4</v>
      </c>
      <c r="AD49">
        <v>4</v>
      </c>
      <c r="AE49" t="s">
        <v>28</v>
      </c>
    </row>
    <row r="50" spans="1:31" x14ac:dyDescent="0.25">
      <c r="A50" t="s">
        <v>182</v>
      </c>
      <c r="B50" t="s">
        <v>32</v>
      </c>
      <c r="C50">
        <v>21</v>
      </c>
      <c r="D50" t="s">
        <v>1917</v>
      </c>
      <c r="E50" t="s">
        <v>21</v>
      </c>
      <c r="F50" t="s">
        <v>6</v>
      </c>
      <c r="G50" t="s">
        <v>367</v>
      </c>
      <c r="H50">
        <v>10</v>
      </c>
      <c r="I50" t="s">
        <v>183</v>
      </c>
      <c r="J50">
        <v>10</v>
      </c>
      <c r="K50" t="s">
        <v>184</v>
      </c>
      <c r="L50">
        <v>5</v>
      </c>
      <c r="M50">
        <v>5</v>
      </c>
      <c r="N50">
        <v>5</v>
      </c>
      <c r="O50">
        <v>5</v>
      </c>
      <c r="P50">
        <v>5</v>
      </c>
      <c r="Q50">
        <v>5</v>
      </c>
      <c r="R50">
        <v>5</v>
      </c>
      <c r="S50">
        <v>5</v>
      </c>
      <c r="T50">
        <v>5</v>
      </c>
      <c r="U50">
        <v>5</v>
      </c>
      <c r="V50">
        <v>5</v>
      </c>
      <c r="W50" t="s">
        <v>13</v>
      </c>
      <c r="X50" t="s">
        <v>25</v>
      </c>
      <c r="Y50" t="s">
        <v>13</v>
      </c>
      <c r="Z50" t="s">
        <v>13</v>
      </c>
      <c r="AA50" t="s">
        <v>13</v>
      </c>
      <c r="AB50">
        <v>5</v>
      </c>
      <c r="AC50">
        <v>5</v>
      </c>
      <c r="AD50">
        <v>5</v>
      </c>
      <c r="AE50" t="s">
        <v>28</v>
      </c>
    </row>
    <row r="51" spans="1:31" x14ac:dyDescent="0.25">
      <c r="A51" t="s">
        <v>185</v>
      </c>
      <c r="B51" t="s">
        <v>2</v>
      </c>
      <c r="C51">
        <v>29</v>
      </c>
      <c r="D51" t="s">
        <v>1917</v>
      </c>
      <c r="E51" t="s">
        <v>3</v>
      </c>
      <c r="F51" t="s">
        <v>6</v>
      </c>
      <c r="G51" t="s">
        <v>16</v>
      </c>
      <c r="H51">
        <v>10</v>
      </c>
      <c r="I51" t="s">
        <v>186</v>
      </c>
      <c r="J51">
        <v>10</v>
      </c>
      <c r="K51" t="s">
        <v>187</v>
      </c>
      <c r="L51">
        <v>5</v>
      </c>
      <c r="M51">
        <v>5</v>
      </c>
      <c r="N51">
        <v>4</v>
      </c>
      <c r="O51">
        <v>4</v>
      </c>
      <c r="P51">
        <v>4</v>
      </c>
      <c r="Q51">
        <v>4</v>
      </c>
      <c r="R51">
        <v>5</v>
      </c>
      <c r="S51">
        <v>4</v>
      </c>
      <c r="T51">
        <v>4</v>
      </c>
      <c r="U51">
        <v>3</v>
      </c>
      <c r="V51">
        <v>4</v>
      </c>
      <c r="W51" t="s">
        <v>13</v>
      </c>
      <c r="X51" t="s">
        <v>25</v>
      </c>
      <c r="Y51" t="s">
        <v>13</v>
      </c>
      <c r="Z51" t="s">
        <v>13</v>
      </c>
      <c r="AA51" t="s">
        <v>13</v>
      </c>
      <c r="AB51">
        <v>4</v>
      </c>
      <c r="AC51">
        <v>3</v>
      </c>
      <c r="AD51">
        <v>3</v>
      </c>
      <c r="AE51" t="s">
        <v>48</v>
      </c>
    </row>
    <row r="52" spans="1:31" x14ac:dyDescent="0.25">
      <c r="A52" t="s">
        <v>190</v>
      </c>
      <c r="B52" t="s">
        <v>2</v>
      </c>
      <c r="C52">
        <v>44</v>
      </c>
      <c r="D52" t="s">
        <v>1917</v>
      </c>
      <c r="E52" t="s">
        <v>3</v>
      </c>
      <c r="F52" t="s">
        <v>6</v>
      </c>
      <c r="G52" t="s">
        <v>16</v>
      </c>
      <c r="H52">
        <v>10</v>
      </c>
      <c r="I52" t="s">
        <v>191</v>
      </c>
      <c r="J52">
        <v>10</v>
      </c>
      <c r="K52" t="s">
        <v>192</v>
      </c>
      <c r="L52">
        <v>5</v>
      </c>
      <c r="M52">
        <v>5</v>
      </c>
      <c r="N52">
        <v>5</v>
      </c>
      <c r="O52">
        <v>5</v>
      </c>
      <c r="P52">
        <v>5</v>
      </c>
      <c r="Q52">
        <v>5</v>
      </c>
      <c r="R52">
        <v>5</v>
      </c>
      <c r="S52">
        <v>5</v>
      </c>
      <c r="T52">
        <v>5</v>
      </c>
      <c r="U52">
        <v>5</v>
      </c>
      <c r="V52">
        <v>5</v>
      </c>
      <c r="W52" t="s">
        <v>13</v>
      </c>
      <c r="X52" t="s">
        <v>13</v>
      </c>
      <c r="Y52" t="s">
        <v>13</v>
      </c>
      <c r="Z52" t="s">
        <v>13</v>
      </c>
      <c r="AA52" t="s">
        <v>46</v>
      </c>
      <c r="AB52">
        <v>5</v>
      </c>
      <c r="AC52">
        <v>5</v>
      </c>
      <c r="AD52">
        <v>5</v>
      </c>
      <c r="AE52" t="s">
        <v>14</v>
      </c>
    </row>
    <row r="53" spans="1:31" x14ac:dyDescent="0.25">
      <c r="A53" t="s">
        <v>193</v>
      </c>
      <c r="B53" t="s">
        <v>18</v>
      </c>
      <c r="C53">
        <v>29</v>
      </c>
      <c r="D53" t="s">
        <v>1917</v>
      </c>
      <c r="E53" t="s">
        <v>21</v>
      </c>
      <c r="F53" t="s">
        <v>6</v>
      </c>
      <c r="G53" t="s">
        <v>16</v>
      </c>
      <c r="H53">
        <v>8</v>
      </c>
      <c r="I53" t="s">
        <v>59</v>
      </c>
      <c r="J53">
        <v>10</v>
      </c>
      <c r="K53" t="s">
        <v>1892</v>
      </c>
      <c r="L53">
        <v>5</v>
      </c>
      <c r="M53">
        <v>5</v>
      </c>
      <c r="N53">
        <v>5</v>
      </c>
      <c r="O53">
        <v>5</v>
      </c>
      <c r="P53">
        <v>5</v>
      </c>
      <c r="Q53">
        <v>5</v>
      </c>
      <c r="R53">
        <v>5</v>
      </c>
      <c r="S53">
        <v>5</v>
      </c>
      <c r="T53">
        <v>5</v>
      </c>
      <c r="U53">
        <v>5</v>
      </c>
      <c r="V53">
        <v>5</v>
      </c>
      <c r="W53" t="s">
        <v>12</v>
      </c>
      <c r="X53" t="s">
        <v>13</v>
      </c>
      <c r="Y53" t="s">
        <v>13</v>
      </c>
      <c r="Z53" t="s">
        <v>13</v>
      </c>
      <c r="AA53" t="s">
        <v>13</v>
      </c>
      <c r="AB53">
        <v>5</v>
      </c>
      <c r="AC53">
        <v>5</v>
      </c>
      <c r="AD53">
        <v>5</v>
      </c>
      <c r="AE53" t="s">
        <v>28</v>
      </c>
    </row>
    <row r="54" spans="1:31" x14ac:dyDescent="0.25">
      <c r="A54" t="s">
        <v>194</v>
      </c>
      <c r="B54" t="s">
        <v>18</v>
      </c>
      <c r="C54">
        <v>44</v>
      </c>
      <c r="D54" t="s">
        <v>1917</v>
      </c>
      <c r="E54" t="s">
        <v>3</v>
      </c>
      <c r="F54" t="s">
        <v>6</v>
      </c>
      <c r="G54" t="s">
        <v>30</v>
      </c>
      <c r="H54">
        <v>10</v>
      </c>
      <c r="I54" t="s">
        <v>195</v>
      </c>
      <c r="J54">
        <v>10</v>
      </c>
      <c r="K54" t="s">
        <v>196</v>
      </c>
      <c r="L54">
        <v>5</v>
      </c>
      <c r="M54">
        <v>5</v>
      </c>
      <c r="N54">
        <v>5</v>
      </c>
      <c r="O54">
        <v>5</v>
      </c>
      <c r="P54">
        <v>5</v>
      </c>
      <c r="Q54">
        <v>5</v>
      </c>
      <c r="R54">
        <v>3</v>
      </c>
      <c r="S54">
        <v>5</v>
      </c>
      <c r="T54">
        <v>5</v>
      </c>
      <c r="U54">
        <v>5</v>
      </c>
      <c r="V54">
        <v>5</v>
      </c>
      <c r="W54" t="s">
        <v>13</v>
      </c>
      <c r="X54" t="s">
        <v>25</v>
      </c>
      <c r="Y54" t="s">
        <v>13</v>
      </c>
      <c r="Z54" t="s">
        <v>13</v>
      </c>
      <c r="AA54" t="s">
        <v>13</v>
      </c>
      <c r="AB54">
        <v>5</v>
      </c>
      <c r="AC54">
        <v>5</v>
      </c>
      <c r="AD54">
        <v>4</v>
      </c>
      <c r="AE54" t="s">
        <v>48</v>
      </c>
    </row>
    <row r="55" spans="1:31" x14ac:dyDescent="0.25">
      <c r="A55" t="s">
        <v>197</v>
      </c>
      <c r="B55" t="s">
        <v>2</v>
      </c>
      <c r="C55">
        <v>30</v>
      </c>
      <c r="D55" t="s">
        <v>1917</v>
      </c>
      <c r="E55" t="s">
        <v>21</v>
      </c>
      <c r="F55" t="s">
        <v>6</v>
      </c>
      <c r="G55" t="s">
        <v>30</v>
      </c>
      <c r="H55">
        <v>10</v>
      </c>
      <c r="I55" t="s">
        <v>198</v>
      </c>
      <c r="J55">
        <v>10</v>
      </c>
      <c r="K55" t="s">
        <v>198</v>
      </c>
      <c r="L55">
        <v>5</v>
      </c>
      <c r="M55">
        <v>5</v>
      </c>
      <c r="N55">
        <v>5</v>
      </c>
      <c r="O55">
        <v>5</v>
      </c>
      <c r="P55">
        <v>5</v>
      </c>
      <c r="Q55">
        <v>5</v>
      </c>
      <c r="R55">
        <v>5</v>
      </c>
      <c r="S55">
        <v>5</v>
      </c>
      <c r="T55">
        <v>5</v>
      </c>
      <c r="U55">
        <v>5</v>
      </c>
      <c r="V55">
        <v>5</v>
      </c>
      <c r="W55" t="s">
        <v>13</v>
      </c>
      <c r="X55" t="s">
        <v>13</v>
      </c>
      <c r="Y55" t="s">
        <v>13</v>
      </c>
      <c r="Z55" t="s">
        <v>13</v>
      </c>
      <c r="AA55" t="s">
        <v>46</v>
      </c>
      <c r="AB55">
        <v>5</v>
      </c>
      <c r="AC55">
        <v>5</v>
      </c>
      <c r="AD55">
        <v>5</v>
      </c>
      <c r="AE55" t="s">
        <v>41</v>
      </c>
    </row>
    <row r="56" spans="1:31" x14ac:dyDescent="0.25">
      <c r="A56" t="s">
        <v>199</v>
      </c>
      <c r="B56" t="s">
        <v>18</v>
      </c>
      <c r="C56">
        <v>40</v>
      </c>
      <c r="D56" t="s">
        <v>1917</v>
      </c>
      <c r="E56" t="s">
        <v>3</v>
      </c>
      <c r="F56" t="s">
        <v>6</v>
      </c>
      <c r="G56" t="s">
        <v>16</v>
      </c>
      <c r="H56">
        <v>9</v>
      </c>
      <c r="I56" t="s">
        <v>72</v>
      </c>
      <c r="J56">
        <v>10</v>
      </c>
      <c r="K56" t="s">
        <v>200</v>
      </c>
      <c r="L56">
        <v>5</v>
      </c>
      <c r="M56">
        <v>5</v>
      </c>
      <c r="N56">
        <v>5</v>
      </c>
      <c r="O56">
        <v>5</v>
      </c>
      <c r="P56">
        <v>5</v>
      </c>
      <c r="Q56">
        <v>5</v>
      </c>
      <c r="R56">
        <v>5</v>
      </c>
      <c r="S56">
        <v>5</v>
      </c>
      <c r="T56">
        <v>5</v>
      </c>
      <c r="U56">
        <v>5</v>
      </c>
      <c r="V56">
        <v>5</v>
      </c>
      <c r="W56" t="s">
        <v>13</v>
      </c>
      <c r="X56" t="s">
        <v>25</v>
      </c>
      <c r="Y56" t="s">
        <v>13</v>
      </c>
      <c r="Z56" t="s">
        <v>13</v>
      </c>
      <c r="AA56" t="s">
        <v>13</v>
      </c>
      <c r="AB56">
        <v>3</v>
      </c>
      <c r="AC56">
        <v>3</v>
      </c>
      <c r="AD56">
        <v>3</v>
      </c>
      <c r="AE56" t="s">
        <v>14</v>
      </c>
    </row>
    <row r="57" spans="1:31" x14ac:dyDescent="0.25">
      <c r="A57" t="s">
        <v>201</v>
      </c>
      <c r="B57" t="s">
        <v>18</v>
      </c>
      <c r="C57">
        <v>40</v>
      </c>
      <c r="D57" t="s">
        <v>1917</v>
      </c>
      <c r="E57" t="s">
        <v>3</v>
      </c>
      <c r="F57" t="s">
        <v>6</v>
      </c>
      <c r="G57" t="s">
        <v>16</v>
      </c>
      <c r="H57">
        <v>10</v>
      </c>
      <c r="I57" t="s">
        <v>202</v>
      </c>
      <c r="J57">
        <v>10</v>
      </c>
      <c r="K57" t="s">
        <v>203</v>
      </c>
      <c r="L57">
        <v>5</v>
      </c>
      <c r="M57">
        <v>5</v>
      </c>
      <c r="N57">
        <v>5</v>
      </c>
      <c r="O57">
        <v>5</v>
      </c>
      <c r="P57">
        <v>5</v>
      </c>
      <c r="Q57">
        <v>5</v>
      </c>
      <c r="R57">
        <v>5</v>
      </c>
      <c r="S57">
        <v>5</v>
      </c>
      <c r="T57">
        <v>5</v>
      </c>
      <c r="U57">
        <v>5</v>
      </c>
      <c r="V57">
        <v>5</v>
      </c>
      <c r="W57" t="s">
        <v>12</v>
      </c>
      <c r="X57" t="s">
        <v>13</v>
      </c>
      <c r="Y57" t="s">
        <v>13</v>
      </c>
      <c r="Z57" t="s">
        <v>13</v>
      </c>
      <c r="AA57" t="s">
        <v>13</v>
      </c>
      <c r="AB57">
        <v>3</v>
      </c>
      <c r="AC57">
        <v>3</v>
      </c>
      <c r="AD57">
        <v>3</v>
      </c>
      <c r="AE57" t="s">
        <v>48</v>
      </c>
    </row>
    <row r="58" spans="1:31" x14ac:dyDescent="0.25">
      <c r="A58" t="s">
        <v>204</v>
      </c>
      <c r="B58" t="s">
        <v>2</v>
      </c>
      <c r="C58">
        <v>32</v>
      </c>
      <c r="D58" t="s">
        <v>1917</v>
      </c>
      <c r="E58" t="s">
        <v>21</v>
      </c>
      <c r="F58" t="s">
        <v>6</v>
      </c>
      <c r="G58" t="s">
        <v>16</v>
      </c>
      <c r="H58">
        <v>10</v>
      </c>
      <c r="I58" t="s">
        <v>205</v>
      </c>
      <c r="J58">
        <v>10</v>
      </c>
      <c r="K58" t="s">
        <v>206</v>
      </c>
      <c r="L58">
        <v>5</v>
      </c>
      <c r="M58">
        <v>5</v>
      </c>
      <c r="N58">
        <v>5</v>
      </c>
      <c r="O58">
        <v>5</v>
      </c>
      <c r="P58">
        <v>5</v>
      </c>
      <c r="Q58">
        <v>5</v>
      </c>
      <c r="R58">
        <v>5</v>
      </c>
      <c r="S58">
        <v>5</v>
      </c>
      <c r="T58">
        <v>5</v>
      </c>
      <c r="U58">
        <v>5</v>
      </c>
      <c r="V58">
        <v>5</v>
      </c>
      <c r="W58" t="s">
        <v>12</v>
      </c>
      <c r="X58" t="s">
        <v>13</v>
      </c>
      <c r="Y58" t="s">
        <v>13</v>
      </c>
      <c r="Z58" t="s">
        <v>13</v>
      </c>
      <c r="AA58" t="s">
        <v>13</v>
      </c>
      <c r="AB58">
        <v>5</v>
      </c>
      <c r="AC58">
        <v>5</v>
      </c>
      <c r="AD58">
        <v>5</v>
      </c>
      <c r="AE58" t="s">
        <v>14</v>
      </c>
    </row>
    <row r="59" spans="1:31" x14ac:dyDescent="0.25">
      <c r="A59" t="s">
        <v>207</v>
      </c>
      <c r="B59" t="s">
        <v>18</v>
      </c>
      <c r="C59">
        <v>33</v>
      </c>
      <c r="D59" t="s">
        <v>1917</v>
      </c>
      <c r="E59" t="s">
        <v>3</v>
      </c>
      <c r="F59" t="s">
        <v>6</v>
      </c>
      <c r="G59" t="s">
        <v>16</v>
      </c>
      <c r="H59">
        <v>10</v>
      </c>
      <c r="I59" t="s">
        <v>40</v>
      </c>
      <c r="J59">
        <v>10</v>
      </c>
      <c r="K59" t="s">
        <v>49</v>
      </c>
      <c r="L59">
        <v>4</v>
      </c>
      <c r="M59">
        <v>4</v>
      </c>
      <c r="N59">
        <v>4</v>
      </c>
      <c r="O59">
        <v>4</v>
      </c>
      <c r="P59">
        <v>4</v>
      </c>
      <c r="Q59">
        <v>4</v>
      </c>
      <c r="R59">
        <v>4</v>
      </c>
      <c r="S59">
        <v>4</v>
      </c>
      <c r="T59">
        <v>4</v>
      </c>
      <c r="U59">
        <v>4</v>
      </c>
      <c r="V59">
        <v>4</v>
      </c>
      <c r="W59" t="s">
        <v>12</v>
      </c>
      <c r="X59" t="s">
        <v>25</v>
      </c>
      <c r="Y59" t="s">
        <v>13</v>
      </c>
      <c r="Z59" t="s">
        <v>13</v>
      </c>
      <c r="AA59" t="s">
        <v>13</v>
      </c>
      <c r="AB59">
        <v>4</v>
      </c>
      <c r="AC59">
        <v>4</v>
      </c>
      <c r="AD59">
        <v>4</v>
      </c>
      <c r="AE59" t="s">
        <v>48</v>
      </c>
    </row>
    <row r="60" spans="1:31" x14ac:dyDescent="0.25">
      <c r="A60" t="s">
        <v>208</v>
      </c>
      <c r="B60" t="s">
        <v>18</v>
      </c>
      <c r="C60">
        <v>32</v>
      </c>
      <c r="D60" t="s">
        <v>1917</v>
      </c>
      <c r="E60" t="s">
        <v>3</v>
      </c>
      <c r="F60" t="s">
        <v>6</v>
      </c>
      <c r="G60" t="s">
        <v>30</v>
      </c>
      <c r="H60">
        <v>9</v>
      </c>
      <c r="I60" t="s">
        <v>209</v>
      </c>
      <c r="J60">
        <v>10</v>
      </c>
      <c r="K60" t="s">
        <v>210</v>
      </c>
      <c r="L60">
        <v>5</v>
      </c>
      <c r="M60">
        <v>5</v>
      </c>
      <c r="N60">
        <v>5</v>
      </c>
      <c r="O60">
        <v>5</v>
      </c>
      <c r="P60">
        <v>5</v>
      </c>
      <c r="Q60">
        <v>5</v>
      </c>
      <c r="R60">
        <v>5</v>
      </c>
      <c r="S60">
        <v>5</v>
      </c>
      <c r="T60">
        <v>5</v>
      </c>
      <c r="U60">
        <v>5</v>
      </c>
      <c r="V60">
        <v>5</v>
      </c>
      <c r="W60" t="s">
        <v>13</v>
      </c>
      <c r="X60" t="s">
        <v>25</v>
      </c>
      <c r="Y60" t="s">
        <v>13</v>
      </c>
      <c r="Z60" t="s">
        <v>13</v>
      </c>
      <c r="AA60" t="s">
        <v>13</v>
      </c>
      <c r="AB60">
        <v>4</v>
      </c>
      <c r="AC60">
        <v>4</v>
      </c>
      <c r="AD60">
        <v>4</v>
      </c>
      <c r="AE60" t="s">
        <v>14</v>
      </c>
    </row>
    <row r="61" spans="1:31" x14ac:dyDescent="0.25">
      <c r="A61" t="s">
        <v>211</v>
      </c>
      <c r="B61" t="s">
        <v>55</v>
      </c>
      <c r="C61">
        <v>36</v>
      </c>
      <c r="D61" t="s">
        <v>1917</v>
      </c>
      <c r="E61" t="s">
        <v>3</v>
      </c>
      <c r="F61" t="s">
        <v>6</v>
      </c>
      <c r="G61" t="s">
        <v>16</v>
      </c>
      <c r="H61">
        <v>9</v>
      </c>
      <c r="I61" t="s">
        <v>212</v>
      </c>
      <c r="J61">
        <v>9</v>
      </c>
      <c r="K61" t="s">
        <v>203</v>
      </c>
      <c r="L61">
        <v>5</v>
      </c>
      <c r="M61">
        <v>5</v>
      </c>
      <c r="N61">
        <v>5</v>
      </c>
      <c r="O61">
        <v>5</v>
      </c>
      <c r="P61">
        <v>5</v>
      </c>
      <c r="Q61">
        <v>5</v>
      </c>
      <c r="R61">
        <v>5</v>
      </c>
      <c r="S61">
        <v>5</v>
      </c>
      <c r="T61">
        <v>5</v>
      </c>
      <c r="U61">
        <v>5</v>
      </c>
      <c r="V61">
        <v>5</v>
      </c>
      <c r="W61" t="s">
        <v>12</v>
      </c>
      <c r="X61" t="s">
        <v>25</v>
      </c>
      <c r="Y61" t="s">
        <v>13</v>
      </c>
      <c r="Z61" t="s">
        <v>13</v>
      </c>
      <c r="AA61" t="s">
        <v>13</v>
      </c>
      <c r="AB61">
        <v>5</v>
      </c>
      <c r="AC61">
        <v>5</v>
      </c>
      <c r="AD61">
        <v>5</v>
      </c>
      <c r="AE61" t="s">
        <v>28</v>
      </c>
    </row>
    <row r="62" spans="1:31" x14ac:dyDescent="0.25">
      <c r="A62" t="s">
        <v>213</v>
      </c>
      <c r="B62" t="s">
        <v>2</v>
      </c>
      <c r="C62">
        <v>35</v>
      </c>
      <c r="D62" t="s">
        <v>1917</v>
      </c>
      <c r="E62" t="s">
        <v>3</v>
      </c>
      <c r="F62" t="s">
        <v>6</v>
      </c>
      <c r="G62" t="s">
        <v>30</v>
      </c>
      <c r="H62">
        <v>10</v>
      </c>
      <c r="I62" t="s">
        <v>214</v>
      </c>
      <c r="J62">
        <v>10</v>
      </c>
      <c r="K62" t="s">
        <v>215</v>
      </c>
      <c r="L62">
        <v>5</v>
      </c>
      <c r="M62">
        <v>5</v>
      </c>
      <c r="N62">
        <v>5</v>
      </c>
      <c r="O62">
        <v>5</v>
      </c>
      <c r="P62">
        <v>5</v>
      </c>
      <c r="Q62">
        <v>5</v>
      </c>
      <c r="R62">
        <v>5</v>
      </c>
      <c r="S62">
        <v>5</v>
      </c>
      <c r="T62">
        <v>5</v>
      </c>
      <c r="U62">
        <v>5</v>
      </c>
      <c r="V62">
        <v>5</v>
      </c>
      <c r="W62" t="s">
        <v>13</v>
      </c>
      <c r="X62" t="s">
        <v>13</v>
      </c>
      <c r="Y62" t="s">
        <v>13</v>
      </c>
      <c r="Z62" t="s">
        <v>13</v>
      </c>
      <c r="AA62" t="s">
        <v>46</v>
      </c>
      <c r="AB62">
        <v>5</v>
      </c>
      <c r="AC62">
        <v>5</v>
      </c>
      <c r="AD62">
        <v>5</v>
      </c>
      <c r="AE62" t="s">
        <v>48</v>
      </c>
    </row>
    <row r="63" spans="1:31" x14ac:dyDescent="0.25">
      <c r="A63" t="s">
        <v>216</v>
      </c>
      <c r="B63" t="s">
        <v>2</v>
      </c>
      <c r="C63">
        <v>42</v>
      </c>
      <c r="D63" t="s">
        <v>1917</v>
      </c>
      <c r="E63" t="s">
        <v>3</v>
      </c>
      <c r="F63" t="s">
        <v>6</v>
      </c>
      <c r="G63" t="s">
        <v>16</v>
      </c>
      <c r="H63">
        <v>10</v>
      </c>
      <c r="I63" t="s">
        <v>217</v>
      </c>
      <c r="J63">
        <v>10</v>
      </c>
      <c r="K63" t="s">
        <v>218</v>
      </c>
      <c r="L63">
        <v>5</v>
      </c>
      <c r="M63">
        <v>5</v>
      </c>
      <c r="N63">
        <v>5</v>
      </c>
      <c r="O63">
        <v>5</v>
      </c>
      <c r="P63">
        <v>5</v>
      </c>
      <c r="Q63">
        <v>5</v>
      </c>
      <c r="R63">
        <v>5</v>
      </c>
      <c r="S63">
        <v>5</v>
      </c>
      <c r="T63">
        <v>5</v>
      </c>
      <c r="U63">
        <v>5</v>
      </c>
      <c r="V63">
        <v>5</v>
      </c>
      <c r="W63" t="s">
        <v>13</v>
      </c>
      <c r="X63" t="s">
        <v>25</v>
      </c>
      <c r="Y63" t="s">
        <v>13</v>
      </c>
      <c r="Z63" t="s">
        <v>13</v>
      </c>
      <c r="AA63" t="s">
        <v>13</v>
      </c>
      <c r="AB63">
        <v>4</v>
      </c>
      <c r="AC63">
        <v>4</v>
      </c>
      <c r="AD63">
        <v>4</v>
      </c>
      <c r="AE63" t="s">
        <v>48</v>
      </c>
    </row>
    <row r="64" spans="1:31" x14ac:dyDescent="0.25">
      <c r="A64" t="s">
        <v>219</v>
      </c>
      <c r="B64" t="s">
        <v>18</v>
      </c>
      <c r="C64">
        <v>32</v>
      </c>
      <c r="D64" t="s">
        <v>1917</v>
      </c>
      <c r="E64" t="s">
        <v>3</v>
      </c>
      <c r="F64" t="s">
        <v>6</v>
      </c>
      <c r="G64" t="s">
        <v>16</v>
      </c>
      <c r="H64">
        <v>10</v>
      </c>
      <c r="I64" t="s">
        <v>220</v>
      </c>
      <c r="J64">
        <v>10</v>
      </c>
      <c r="K64" t="s">
        <v>221</v>
      </c>
      <c r="L64">
        <v>5</v>
      </c>
      <c r="M64">
        <v>5</v>
      </c>
      <c r="N64">
        <v>5</v>
      </c>
      <c r="O64">
        <v>5</v>
      </c>
      <c r="P64">
        <v>5</v>
      </c>
      <c r="Q64">
        <v>5</v>
      </c>
      <c r="R64">
        <v>5</v>
      </c>
      <c r="S64">
        <v>5</v>
      </c>
      <c r="T64">
        <v>5</v>
      </c>
      <c r="U64">
        <v>5</v>
      </c>
      <c r="V64">
        <v>5</v>
      </c>
      <c r="W64" t="s">
        <v>12</v>
      </c>
      <c r="X64" t="s">
        <v>13</v>
      </c>
      <c r="Y64" t="s">
        <v>13</v>
      </c>
      <c r="Z64" t="s">
        <v>13</v>
      </c>
      <c r="AA64" t="s">
        <v>13</v>
      </c>
      <c r="AB64">
        <v>5</v>
      </c>
      <c r="AC64">
        <v>5</v>
      </c>
      <c r="AD64">
        <v>5</v>
      </c>
      <c r="AE64" t="s">
        <v>28</v>
      </c>
    </row>
    <row r="65" spans="1:31" x14ac:dyDescent="0.25">
      <c r="A65" t="s">
        <v>222</v>
      </c>
      <c r="B65" t="s">
        <v>18</v>
      </c>
      <c r="C65">
        <v>36</v>
      </c>
      <c r="D65" t="s">
        <v>1917</v>
      </c>
      <c r="E65" t="s">
        <v>3</v>
      </c>
      <c r="F65" t="s">
        <v>6</v>
      </c>
      <c r="G65" t="s">
        <v>16</v>
      </c>
      <c r="H65">
        <v>10</v>
      </c>
      <c r="I65" t="s">
        <v>223</v>
      </c>
      <c r="J65">
        <v>10</v>
      </c>
      <c r="K65" t="s">
        <v>224</v>
      </c>
      <c r="L65">
        <v>5</v>
      </c>
      <c r="M65">
        <v>5</v>
      </c>
      <c r="N65">
        <v>5</v>
      </c>
      <c r="O65">
        <v>5</v>
      </c>
      <c r="P65">
        <v>5</v>
      </c>
      <c r="Q65">
        <v>5</v>
      </c>
      <c r="R65">
        <v>5</v>
      </c>
      <c r="S65">
        <v>5</v>
      </c>
      <c r="T65">
        <v>5</v>
      </c>
      <c r="U65">
        <v>5</v>
      </c>
      <c r="V65">
        <v>5</v>
      </c>
      <c r="W65" t="s">
        <v>13</v>
      </c>
      <c r="X65" t="s">
        <v>25</v>
      </c>
      <c r="Y65" t="s">
        <v>13</v>
      </c>
      <c r="Z65" t="s">
        <v>13</v>
      </c>
      <c r="AA65" t="s">
        <v>13</v>
      </c>
      <c r="AB65">
        <v>5</v>
      </c>
      <c r="AC65">
        <v>5</v>
      </c>
      <c r="AD65">
        <v>5</v>
      </c>
      <c r="AE65" t="s">
        <v>28</v>
      </c>
    </row>
    <row r="66" spans="1:31" x14ac:dyDescent="0.25">
      <c r="A66" t="s">
        <v>226</v>
      </c>
      <c r="B66" t="s">
        <v>18</v>
      </c>
      <c r="C66">
        <v>55</v>
      </c>
      <c r="D66" t="s">
        <v>123</v>
      </c>
      <c r="E66" t="s">
        <v>3</v>
      </c>
      <c r="F66" t="s">
        <v>6</v>
      </c>
      <c r="G66" t="s">
        <v>16</v>
      </c>
      <c r="H66">
        <v>10</v>
      </c>
      <c r="I66" t="s">
        <v>121</v>
      </c>
      <c r="J66">
        <v>10</v>
      </c>
      <c r="K66" t="s">
        <v>49</v>
      </c>
      <c r="L66">
        <v>5</v>
      </c>
      <c r="M66">
        <v>5</v>
      </c>
      <c r="N66">
        <v>5</v>
      </c>
      <c r="O66">
        <v>5</v>
      </c>
      <c r="P66">
        <v>5</v>
      </c>
      <c r="Q66">
        <v>5</v>
      </c>
      <c r="R66">
        <v>5</v>
      </c>
      <c r="S66">
        <v>5</v>
      </c>
      <c r="T66">
        <v>5</v>
      </c>
      <c r="U66">
        <v>5</v>
      </c>
      <c r="V66">
        <v>5</v>
      </c>
      <c r="W66" t="s">
        <v>13</v>
      </c>
      <c r="X66" t="s">
        <v>13</v>
      </c>
      <c r="Y66" t="s">
        <v>13</v>
      </c>
      <c r="Z66" t="s">
        <v>13</v>
      </c>
      <c r="AA66" t="s">
        <v>46</v>
      </c>
      <c r="AB66">
        <v>5</v>
      </c>
      <c r="AC66">
        <v>5</v>
      </c>
      <c r="AD66">
        <v>5</v>
      </c>
      <c r="AE66" t="s">
        <v>48</v>
      </c>
    </row>
    <row r="67" spans="1:31" x14ac:dyDescent="0.25">
      <c r="A67" t="s">
        <v>227</v>
      </c>
      <c r="B67" t="s">
        <v>111</v>
      </c>
      <c r="C67">
        <v>30</v>
      </c>
      <c r="D67" t="s">
        <v>1917</v>
      </c>
      <c r="E67" t="s">
        <v>21</v>
      </c>
      <c r="F67" t="s">
        <v>1887</v>
      </c>
      <c r="G67" t="s">
        <v>22</v>
      </c>
      <c r="H67">
        <v>0</v>
      </c>
      <c r="I67" t="s">
        <v>228</v>
      </c>
      <c r="J67">
        <v>0</v>
      </c>
      <c r="K67" t="s">
        <v>229</v>
      </c>
      <c r="L67">
        <v>1</v>
      </c>
      <c r="M67">
        <v>1</v>
      </c>
      <c r="N67">
        <v>1</v>
      </c>
      <c r="O67">
        <v>1</v>
      </c>
      <c r="P67">
        <v>1</v>
      </c>
      <c r="Q67">
        <v>1</v>
      </c>
      <c r="R67">
        <v>1</v>
      </c>
      <c r="S67">
        <v>1</v>
      </c>
      <c r="T67">
        <v>3</v>
      </c>
      <c r="U67">
        <v>3</v>
      </c>
      <c r="V67">
        <v>5</v>
      </c>
      <c r="W67" t="s">
        <v>13</v>
      </c>
      <c r="X67" t="s">
        <v>13</v>
      </c>
      <c r="Y67" t="s">
        <v>13</v>
      </c>
      <c r="Z67" t="s">
        <v>13</v>
      </c>
      <c r="AA67" t="s">
        <v>46</v>
      </c>
      <c r="AB67">
        <v>3</v>
      </c>
      <c r="AC67">
        <v>3</v>
      </c>
      <c r="AD67">
        <v>3</v>
      </c>
      <c r="AE67" t="s">
        <v>14</v>
      </c>
    </row>
    <row r="68" spans="1:31" x14ac:dyDescent="0.25">
      <c r="A68" t="s">
        <v>230</v>
      </c>
      <c r="B68" t="s">
        <v>18</v>
      </c>
      <c r="C68">
        <v>50</v>
      </c>
      <c r="D68" t="s">
        <v>15</v>
      </c>
      <c r="E68" t="s">
        <v>3</v>
      </c>
      <c r="F68" t="s">
        <v>1887</v>
      </c>
      <c r="G68" t="s">
        <v>60</v>
      </c>
      <c r="H68">
        <v>7</v>
      </c>
      <c r="I68" t="s">
        <v>231</v>
      </c>
      <c r="J68">
        <v>5</v>
      </c>
      <c r="K68" t="s">
        <v>232</v>
      </c>
      <c r="L68">
        <v>3</v>
      </c>
      <c r="M68">
        <v>3</v>
      </c>
      <c r="N68">
        <v>3</v>
      </c>
      <c r="O68">
        <v>3</v>
      </c>
      <c r="P68">
        <v>3</v>
      </c>
      <c r="Q68">
        <v>3</v>
      </c>
      <c r="R68">
        <v>3</v>
      </c>
      <c r="S68">
        <v>3</v>
      </c>
      <c r="T68">
        <v>3</v>
      </c>
      <c r="U68">
        <v>3</v>
      </c>
      <c r="V68">
        <v>3</v>
      </c>
      <c r="W68" t="s">
        <v>13</v>
      </c>
      <c r="X68" t="s">
        <v>13</v>
      </c>
      <c r="Y68" t="s">
        <v>13</v>
      </c>
      <c r="Z68" t="s">
        <v>45</v>
      </c>
      <c r="AA68" t="s">
        <v>13</v>
      </c>
      <c r="AB68">
        <v>3</v>
      </c>
      <c r="AC68">
        <v>3</v>
      </c>
      <c r="AD68">
        <v>3</v>
      </c>
      <c r="AE68" t="s">
        <v>48</v>
      </c>
    </row>
    <row r="69" spans="1:31" x14ac:dyDescent="0.25">
      <c r="A69" t="s">
        <v>233</v>
      </c>
      <c r="B69" t="s">
        <v>18</v>
      </c>
      <c r="C69">
        <v>34</v>
      </c>
      <c r="D69" t="s">
        <v>1917</v>
      </c>
      <c r="E69" t="s">
        <v>3</v>
      </c>
      <c r="F69" t="s">
        <v>6</v>
      </c>
      <c r="G69" t="s">
        <v>7</v>
      </c>
      <c r="H69">
        <v>10</v>
      </c>
      <c r="I69" t="s">
        <v>234</v>
      </c>
      <c r="J69">
        <v>10</v>
      </c>
      <c r="K69" t="s">
        <v>235</v>
      </c>
      <c r="L69">
        <v>5</v>
      </c>
      <c r="M69">
        <v>5</v>
      </c>
      <c r="N69">
        <v>5</v>
      </c>
      <c r="O69">
        <v>5</v>
      </c>
      <c r="P69">
        <v>5</v>
      </c>
      <c r="Q69">
        <v>5</v>
      </c>
      <c r="R69">
        <v>5</v>
      </c>
      <c r="S69">
        <v>5</v>
      </c>
      <c r="T69">
        <v>5</v>
      </c>
      <c r="U69">
        <v>5</v>
      </c>
      <c r="V69">
        <v>5</v>
      </c>
      <c r="W69" t="s">
        <v>13</v>
      </c>
      <c r="X69" t="s">
        <v>25</v>
      </c>
      <c r="Y69" t="s">
        <v>13</v>
      </c>
      <c r="Z69" t="s">
        <v>13</v>
      </c>
      <c r="AA69" t="s">
        <v>13</v>
      </c>
      <c r="AB69">
        <v>5</v>
      </c>
      <c r="AC69">
        <v>5</v>
      </c>
      <c r="AD69">
        <v>5</v>
      </c>
      <c r="AE69" t="s">
        <v>28</v>
      </c>
    </row>
    <row r="70" spans="1:31" x14ac:dyDescent="0.25">
      <c r="A70" t="s">
        <v>236</v>
      </c>
      <c r="B70" t="s">
        <v>111</v>
      </c>
      <c r="C70">
        <v>39</v>
      </c>
      <c r="D70" t="s">
        <v>1917</v>
      </c>
      <c r="E70" t="s">
        <v>3</v>
      </c>
      <c r="F70" t="s">
        <v>1887</v>
      </c>
      <c r="G70" t="s">
        <v>60</v>
      </c>
      <c r="H70">
        <v>10</v>
      </c>
      <c r="I70" t="s">
        <v>237</v>
      </c>
      <c r="J70">
        <v>9</v>
      </c>
      <c r="K70" t="s">
        <v>238</v>
      </c>
      <c r="L70">
        <v>4</v>
      </c>
      <c r="M70">
        <v>4</v>
      </c>
      <c r="N70">
        <v>4</v>
      </c>
      <c r="O70">
        <v>5</v>
      </c>
      <c r="P70">
        <v>4</v>
      </c>
      <c r="Q70">
        <v>4</v>
      </c>
      <c r="R70">
        <v>4</v>
      </c>
      <c r="S70">
        <v>3</v>
      </c>
      <c r="T70">
        <v>3</v>
      </c>
      <c r="U70">
        <v>3</v>
      </c>
      <c r="V70">
        <v>4</v>
      </c>
      <c r="W70" t="s">
        <v>12</v>
      </c>
      <c r="X70" t="s">
        <v>13</v>
      </c>
      <c r="Y70" t="s">
        <v>13</v>
      </c>
      <c r="Z70" t="s">
        <v>13</v>
      </c>
      <c r="AA70" t="s">
        <v>13</v>
      </c>
      <c r="AB70">
        <v>3</v>
      </c>
      <c r="AC70">
        <v>4</v>
      </c>
      <c r="AD70">
        <v>3</v>
      </c>
      <c r="AE70" t="s">
        <v>48</v>
      </c>
    </row>
    <row r="71" spans="1:31" x14ac:dyDescent="0.25">
      <c r="A71" t="s">
        <v>239</v>
      </c>
      <c r="B71" t="s">
        <v>20</v>
      </c>
      <c r="C71">
        <v>70</v>
      </c>
      <c r="D71" t="s">
        <v>15</v>
      </c>
      <c r="E71" t="s">
        <v>3</v>
      </c>
      <c r="F71" t="s">
        <v>1887</v>
      </c>
      <c r="G71" t="s">
        <v>22</v>
      </c>
      <c r="H71">
        <v>10</v>
      </c>
      <c r="I71" t="s">
        <v>240</v>
      </c>
      <c r="J71">
        <v>10</v>
      </c>
      <c r="K71" t="s">
        <v>241</v>
      </c>
      <c r="L71">
        <v>5</v>
      </c>
      <c r="M71">
        <v>5</v>
      </c>
      <c r="N71">
        <v>5</v>
      </c>
      <c r="O71">
        <v>5</v>
      </c>
      <c r="P71">
        <v>5</v>
      </c>
      <c r="Q71">
        <v>5</v>
      </c>
      <c r="R71">
        <v>5</v>
      </c>
      <c r="S71">
        <v>5</v>
      </c>
      <c r="T71">
        <v>5</v>
      </c>
      <c r="U71">
        <v>5</v>
      </c>
      <c r="V71">
        <v>5</v>
      </c>
      <c r="W71" t="s">
        <v>12</v>
      </c>
      <c r="X71" t="s">
        <v>25</v>
      </c>
      <c r="Y71" t="s">
        <v>13</v>
      </c>
      <c r="Z71" t="s">
        <v>13</v>
      </c>
      <c r="AA71" t="s">
        <v>13</v>
      </c>
      <c r="AB71">
        <v>5</v>
      </c>
      <c r="AC71">
        <v>5</v>
      </c>
      <c r="AD71">
        <v>5</v>
      </c>
      <c r="AE71" t="s">
        <v>48</v>
      </c>
    </row>
    <row r="72" spans="1:31" x14ac:dyDescent="0.25">
      <c r="A72" t="s">
        <v>242</v>
      </c>
      <c r="B72" t="s">
        <v>2</v>
      </c>
      <c r="C72">
        <v>40</v>
      </c>
      <c r="D72" t="s">
        <v>1917</v>
      </c>
      <c r="E72" t="s">
        <v>3</v>
      </c>
      <c r="F72" t="s">
        <v>6</v>
      </c>
      <c r="G72" t="s">
        <v>16</v>
      </c>
      <c r="H72">
        <v>10</v>
      </c>
      <c r="I72" t="s">
        <v>89</v>
      </c>
      <c r="J72">
        <v>10</v>
      </c>
      <c r="K72" t="s">
        <v>243</v>
      </c>
      <c r="L72">
        <v>5</v>
      </c>
      <c r="M72">
        <v>5</v>
      </c>
      <c r="N72">
        <v>5</v>
      </c>
      <c r="O72">
        <v>5</v>
      </c>
      <c r="P72">
        <v>5</v>
      </c>
      <c r="Q72">
        <v>5</v>
      </c>
      <c r="R72">
        <v>5</v>
      </c>
      <c r="S72">
        <v>5</v>
      </c>
      <c r="T72">
        <v>5</v>
      </c>
      <c r="U72">
        <v>5</v>
      </c>
      <c r="V72">
        <v>5</v>
      </c>
      <c r="W72" t="s">
        <v>13</v>
      </c>
      <c r="X72" t="s">
        <v>25</v>
      </c>
      <c r="Y72" t="s">
        <v>13</v>
      </c>
      <c r="Z72" t="s">
        <v>13</v>
      </c>
      <c r="AA72" t="s">
        <v>13</v>
      </c>
      <c r="AB72">
        <v>5</v>
      </c>
      <c r="AC72">
        <v>5</v>
      </c>
      <c r="AD72">
        <v>5</v>
      </c>
      <c r="AE72" t="s">
        <v>14</v>
      </c>
    </row>
    <row r="73" spans="1:31" x14ac:dyDescent="0.25">
      <c r="A73" t="s">
        <v>244</v>
      </c>
      <c r="B73" t="s">
        <v>2</v>
      </c>
      <c r="C73">
        <v>55</v>
      </c>
      <c r="D73" t="s">
        <v>1917</v>
      </c>
      <c r="E73" t="s">
        <v>3</v>
      </c>
      <c r="F73" t="s">
        <v>6</v>
      </c>
      <c r="G73" t="s">
        <v>7</v>
      </c>
      <c r="H73">
        <v>10</v>
      </c>
      <c r="I73" t="s">
        <v>116</v>
      </c>
      <c r="J73">
        <v>10</v>
      </c>
      <c r="K73" t="s">
        <v>245</v>
      </c>
      <c r="L73">
        <v>5</v>
      </c>
      <c r="M73">
        <v>4</v>
      </c>
      <c r="N73">
        <v>5</v>
      </c>
      <c r="O73">
        <v>5</v>
      </c>
      <c r="P73">
        <v>4</v>
      </c>
      <c r="Q73">
        <v>4</v>
      </c>
      <c r="R73">
        <v>5</v>
      </c>
      <c r="S73">
        <v>5</v>
      </c>
      <c r="T73">
        <v>4</v>
      </c>
      <c r="U73">
        <v>4</v>
      </c>
      <c r="V73">
        <v>4</v>
      </c>
      <c r="W73" t="s">
        <v>12</v>
      </c>
      <c r="X73" t="s">
        <v>13</v>
      </c>
      <c r="Y73" t="s">
        <v>13</v>
      </c>
      <c r="Z73" t="s">
        <v>13</v>
      </c>
      <c r="AA73" t="s">
        <v>13</v>
      </c>
      <c r="AB73">
        <v>4</v>
      </c>
      <c r="AC73">
        <v>4</v>
      </c>
      <c r="AD73">
        <v>4</v>
      </c>
      <c r="AE73" t="s">
        <v>41</v>
      </c>
    </row>
    <row r="74" spans="1:31" x14ac:dyDescent="0.25">
      <c r="A74" t="s">
        <v>246</v>
      </c>
      <c r="B74" t="s">
        <v>2</v>
      </c>
      <c r="C74">
        <v>55</v>
      </c>
      <c r="D74" t="s">
        <v>1917</v>
      </c>
      <c r="E74" t="s">
        <v>3</v>
      </c>
      <c r="F74" t="s">
        <v>6</v>
      </c>
      <c r="G74" t="s">
        <v>16</v>
      </c>
      <c r="H74">
        <v>9</v>
      </c>
      <c r="I74" t="s">
        <v>247</v>
      </c>
      <c r="J74">
        <v>9</v>
      </c>
      <c r="K74" t="s">
        <v>200</v>
      </c>
      <c r="L74">
        <v>5</v>
      </c>
      <c r="M74">
        <v>5</v>
      </c>
      <c r="N74">
        <v>5</v>
      </c>
      <c r="O74">
        <v>5</v>
      </c>
      <c r="P74">
        <v>4</v>
      </c>
      <c r="Q74">
        <v>4</v>
      </c>
      <c r="R74">
        <v>5</v>
      </c>
      <c r="S74">
        <v>4</v>
      </c>
      <c r="T74">
        <v>4</v>
      </c>
      <c r="U74">
        <v>4</v>
      </c>
      <c r="V74">
        <v>4</v>
      </c>
      <c r="W74" t="s">
        <v>13</v>
      </c>
      <c r="X74" t="s">
        <v>25</v>
      </c>
      <c r="Y74" t="s">
        <v>13</v>
      </c>
      <c r="Z74" t="s">
        <v>13</v>
      </c>
      <c r="AA74" t="s">
        <v>13</v>
      </c>
      <c r="AB74">
        <v>3</v>
      </c>
      <c r="AC74">
        <v>3</v>
      </c>
      <c r="AD74">
        <v>3</v>
      </c>
      <c r="AE74" t="s">
        <v>48</v>
      </c>
    </row>
    <row r="75" spans="1:31" x14ac:dyDescent="0.25">
      <c r="A75" t="s">
        <v>248</v>
      </c>
      <c r="B75" t="s">
        <v>2</v>
      </c>
      <c r="C75">
        <v>54</v>
      </c>
      <c r="D75" t="s">
        <v>1917</v>
      </c>
      <c r="E75" t="s">
        <v>21</v>
      </c>
      <c r="F75" t="s">
        <v>6</v>
      </c>
      <c r="G75" t="s">
        <v>7</v>
      </c>
      <c r="H75">
        <v>10</v>
      </c>
      <c r="I75" t="s">
        <v>249</v>
      </c>
      <c r="J75">
        <v>10</v>
      </c>
      <c r="K75" t="s">
        <v>250</v>
      </c>
      <c r="L75">
        <v>5</v>
      </c>
      <c r="M75">
        <v>5</v>
      </c>
      <c r="N75">
        <v>5</v>
      </c>
      <c r="O75">
        <v>5</v>
      </c>
      <c r="P75">
        <v>5</v>
      </c>
      <c r="Q75">
        <v>5</v>
      </c>
      <c r="R75">
        <v>5</v>
      </c>
      <c r="S75">
        <v>5</v>
      </c>
      <c r="T75">
        <v>5</v>
      </c>
      <c r="U75">
        <v>5</v>
      </c>
      <c r="V75">
        <v>5</v>
      </c>
      <c r="W75" t="s">
        <v>12</v>
      </c>
      <c r="X75" t="s">
        <v>13</v>
      </c>
      <c r="Y75" t="s">
        <v>13</v>
      </c>
      <c r="Z75" t="s">
        <v>13</v>
      </c>
      <c r="AA75" t="s">
        <v>13</v>
      </c>
      <c r="AB75">
        <v>4</v>
      </c>
      <c r="AC75">
        <v>4</v>
      </c>
      <c r="AD75">
        <v>4</v>
      </c>
      <c r="AE75" t="s">
        <v>48</v>
      </c>
    </row>
    <row r="76" spans="1:31" x14ac:dyDescent="0.25">
      <c r="A76" t="s">
        <v>251</v>
      </c>
      <c r="B76" t="s">
        <v>18</v>
      </c>
      <c r="C76">
        <v>68</v>
      </c>
      <c r="D76" t="s">
        <v>15</v>
      </c>
      <c r="E76" t="s">
        <v>3</v>
      </c>
      <c r="F76" t="s">
        <v>1887</v>
      </c>
      <c r="G76" t="s">
        <v>60</v>
      </c>
      <c r="H76">
        <v>10</v>
      </c>
      <c r="I76" t="s">
        <v>252</v>
      </c>
      <c r="J76">
        <v>10</v>
      </c>
      <c r="K76" t="s">
        <v>252</v>
      </c>
      <c r="L76">
        <v>5</v>
      </c>
      <c r="M76">
        <v>5</v>
      </c>
      <c r="N76">
        <v>5</v>
      </c>
      <c r="O76">
        <v>5</v>
      </c>
      <c r="P76">
        <v>5</v>
      </c>
      <c r="Q76">
        <v>5</v>
      </c>
      <c r="R76">
        <v>5</v>
      </c>
      <c r="S76">
        <v>5</v>
      </c>
      <c r="T76">
        <v>5</v>
      </c>
      <c r="U76">
        <v>5</v>
      </c>
      <c r="V76">
        <v>5</v>
      </c>
      <c r="W76" t="s">
        <v>13</v>
      </c>
      <c r="X76" t="s">
        <v>13</v>
      </c>
      <c r="Y76" t="s">
        <v>13</v>
      </c>
      <c r="Z76" t="s">
        <v>13</v>
      </c>
      <c r="AA76" t="s">
        <v>46</v>
      </c>
      <c r="AB76">
        <v>5</v>
      </c>
      <c r="AC76">
        <v>5</v>
      </c>
      <c r="AD76">
        <v>5</v>
      </c>
      <c r="AE76" t="s">
        <v>48</v>
      </c>
    </row>
    <row r="77" spans="1:31" x14ac:dyDescent="0.25">
      <c r="A77" t="s">
        <v>253</v>
      </c>
      <c r="B77" t="s">
        <v>18</v>
      </c>
      <c r="C77">
        <v>51</v>
      </c>
      <c r="D77" t="s">
        <v>15</v>
      </c>
      <c r="E77" t="s">
        <v>3</v>
      </c>
      <c r="F77" t="s">
        <v>6</v>
      </c>
      <c r="G77" t="s">
        <v>16</v>
      </c>
      <c r="H77">
        <v>10</v>
      </c>
      <c r="I77" t="s">
        <v>254</v>
      </c>
      <c r="J77">
        <v>10</v>
      </c>
      <c r="K77" t="s">
        <v>255</v>
      </c>
      <c r="L77">
        <v>4</v>
      </c>
      <c r="M77">
        <v>4</v>
      </c>
      <c r="N77">
        <v>5</v>
      </c>
      <c r="O77">
        <v>4</v>
      </c>
      <c r="P77">
        <v>4</v>
      </c>
      <c r="Q77">
        <v>4</v>
      </c>
      <c r="R77">
        <v>4</v>
      </c>
      <c r="S77">
        <v>5</v>
      </c>
      <c r="T77">
        <v>4</v>
      </c>
      <c r="U77">
        <v>4</v>
      </c>
      <c r="V77">
        <v>4</v>
      </c>
      <c r="W77" t="s">
        <v>13</v>
      </c>
      <c r="X77" t="s">
        <v>25</v>
      </c>
      <c r="Y77" t="s">
        <v>13</v>
      </c>
      <c r="Z77" t="s">
        <v>13</v>
      </c>
      <c r="AA77" t="s">
        <v>13</v>
      </c>
      <c r="AB77">
        <v>4</v>
      </c>
      <c r="AC77">
        <v>4</v>
      </c>
      <c r="AD77">
        <v>4</v>
      </c>
      <c r="AE77" t="s">
        <v>48</v>
      </c>
    </row>
    <row r="78" spans="1:31" x14ac:dyDescent="0.25">
      <c r="A78" t="s">
        <v>256</v>
      </c>
      <c r="B78" t="s">
        <v>2</v>
      </c>
      <c r="C78">
        <v>18</v>
      </c>
      <c r="D78" t="s">
        <v>1917</v>
      </c>
      <c r="E78" t="s">
        <v>3</v>
      </c>
      <c r="F78" t="s">
        <v>6</v>
      </c>
      <c r="G78" t="s">
        <v>16</v>
      </c>
      <c r="H78">
        <v>10</v>
      </c>
      <c r="I78" t="s">
        <v>257</v>
      </c>
      <c r="J78">
        <v>10</v>
      </c>
      <c r="K78" t="s">
        <v>258</v>
      </c>
      <c r="L78">
        <v>5</v>
      </c>
      <c r="M78">
        <v>5</v>
      </c>
      <c r="N78">
        <v>5</v>
      </c>
      <c r="O78">
        <v>5</v>
      </c>
      <c r="P78">
        <v>5</v>
      </c>
      <c r="Q78">
        <v>5</v>
      </c>
      <c r="R78">
        <v>5</v>
      </c>
      <c r="S78">
        <v>5</v>
      </c>
      <c r="T78">
        <v>5</v>
      </c>
      <c r="U78">
        <v>5</v>
      </c>
      <c r="V78">
        <v>5</v>
      </c>
      <c r="W78" t="s">
        <v>13</v>
      </c>
      <c r="X78" t="s">
        <v>25</v>
      </c>
      <c r="Y78" t="s">
        <v>13</v>
      </c>
      <c r="Z78" t="s">
        <v>13</v>
      </c>
      <c r="AA78" t="s">
        <v>13</v>
      </c>
      <c r="AB78">
        <v>5</v>
      </c>
      <c r="AC78">
        <v>5</v>
      </c>
      <c r="AD78">
        <v>5</v>
      </c>
      <c r="AE78" t="s">
        <v>28</v>
      </c>
    </row>
    <row r="79" spans="1:31" x14ac:dyDescent="0.25">
      <c r="A79" t="s">
        <v>259</v>
      </c>
      <c r="B79" t="s">
        <v>18</v>
      </c>
      <c r="C79">
        <v>39</v>
      </c>
      <c r="D79" t="s">
        <v>1917</v>
      </c>
      <c r="E79" t="s">
        <v>3</v>
      </c>
      <c r="F79" t="s">
        <v>6</v>
      </c>
      <c r="G79" t="s">
        <v>367</v>
      </c>
      <c r="H79">
        <v>2</v>
      </c>
      <c r="I79" t="s">
        <v>260</v>
      </c>
      <c r="J79">
        <v>9</v>
      </c>
      <c r="K79" t="s">
        <v>200</v>
      </c>
      <c r="L79">
        <v>4</v>
      </c>
      <c r="M79">
        <v>4</v>
      </c>
      <c r="N79">
        <v>4</v>
      </c>
      <c r="O79">
        <v>4</v>
      </c>
      <c r="P79">
        <v>4</v>
      </c>
      <c r="Q79">
        <v>4</v>
      </c>
      <c r="R79">
        <v>4</v>
      </c>
      <c r="S79">
        <v>4</v>
      </c>
      <c r="T79">
        <v>3</v>
      </c>
      <c r="U79">
        <v>3</v>
      </c>
      <c r="V79">
        <v>4</v>
      </c>
      <c r="W79" t="s">
        <v>13</v>
      </c>
      <c r="X79" t="s">
        <v>13</v>
      </c>
      <c r="Y79" t="s">
        <v>13</v>
      </c>
      <c r="Z79" t="s">
        <v>13</v>
      </c>
      <c r="AA79" t="s">
        <v>46</v>
      </c>
      <c r="AB79">
        <v>2</v>
      </c>
      <c r="AC79">
        <v>2</v>
      </c>
      <c r="AD79">
        <v>1</v>
      </c>
      <c r="AE79" t="s">
        <v>41</v>
      </c>
    </row>
    <row r="80" spans="1:31" x14ac:dyDescent="0.25">
      <c r="A80" t="s">
        <v>261</v>
      </c>
      <c r="B80" t="s">
        <v>2</v>
      </c>
      <c r="C80">
        <v>27</v>
      </c>
      <c r="D80" t="s">
        <v>1917</v>
      </c>
      <c r="E80" t="s">
        <v>3</v>
      </c>
      <c r="F80" t="s">
        <v>6</v>
      </c>
      <c r="G80" t="s">
        <v>30</v>
      </c>
      <c r="H80">
        <v>9</v>
      </c>
      <c r="I80" t="s">
        <v>262</v>
      </c>
      <c r="J80">
        <v>10</v>
      </c>
      <c r="K80" t="s">
        <v>8</v>
      </c>
      <c r="L80">
        <v>5</v>
      </c>
      <c r="M80">
        <v>5</v>
      </c>
      <c r="N80">
        <v>5</v>
      </c>
      <c r="O80">
        <v>5</v>
      </c>
      <c r="P80">
        <v>4</v>
      </c>
      <c r="Q80">
        <v>5</v>
      </c>
      <c r="R80">
        <v>5</v>
      </c>
      <c r="S80">
        <v>4</v>
      </c>
      <c r="T80">
        <v>5</v>
      </c>
      <c r="U80">
        <v>5</v>
      </c>
      <c r="V80">
        <v>5</v>
      </c>
      <c r="W80" t="s">
        <v>13</v>
      </c>
      <c r="X80" t="s">
        <v>25</v>
      </c>
      <c r="Y80" t="s">
        <v>13</v>
      </c>
      <c r="Z80" t="s">
        <v>13</v>
      </c>
      <c r="AA80" t="s">
        <v>13</v>
      </c>
      <c r="AB80">
        <v>5</v>
      </c>
      <c r="AC80">
        <v>5</v>
      </c>
      <c r="AD80">
        <v>5</v>
      </c>
      <c r="AE80" t="s">
        <v>28</v>
      </c>
    </row>
    <row r="81" spans="1:31" x14ac:dyDescent="0.25">
      <c r="A81" t="s">
        <v>263</v>
      </c>
      <c r="B81" t="s">
        <v>2</v>
      </c>
      <c r="C81">
        <v>37</v>
      </c>
      <c r="D81" t="s">
        <v>1917</v>
      </c>
      <c r="E81" t="s">
        <v>3</v>
      </c>
      <c r="F81" t="s">
        <v>6</v>
      </c>
      <c r="G81" t="s">
        <v>16</v>
      </c>
      <c r="H81">
        <v>10</v>
      </c>
      <c r="I81" t="s">
        <v>264</v>
      </c>
      <c r="J81">
        <v>10</v>
      </c>
      <c r="K81" t="s">
        <v>265</v>
      </c>
      <c r="L81">
        <v>5</v>
      </c>
      <c r="M81">
        <v>5</v>
      </c>
      <c r="N81">
        <v>5</v>
      </c>
      <c r="O81">
        <v>5</v>
      </c>
      <c r="P81">
        <v>5</v>
      </c>
      <c r="Q81">
        <v>5</v>
      </c>
      <c r="R81">
        <v>5</v>
      </c>
      <c r="S81">
        <v>5</v>
      </c>
      <c r="T81">
        <v>5</v>
      </c>
      <c r="U81">
        <v>5</v>
      </c>
      <c r="V81">
        <v>5</v>
      </c>
      <c r="W81" t="s">
        <v>12</v>
      </c>
      <c r="X81" t="s">
        <v>25</v>
      </c>
      <c r="Y81" t="s">
        <v>13</v>
      </c>
      <c r="Z81" t="s">
        <v>13</v>
      </c>
      <c r="AA81" t="s">
        <v>13</v>
      </c>
      <c r="AB81">
        <v>5</v>
      </c>
      <c r="AC81">
        <v>5</v>
      </c>
      <c r="AD81">
        <v>5</v>
      </c>
      <c r="AE81" t="s">
        <v>28</v>
      </c>
    </row>
    <row r="82" spans="1:31" x14ac:dyDescent="0.25">
      <c r="A82" t="s">
        <v>266</v>
      </c>
      <c r="B82" t="s">
        <v>2</v>
      </c>
      <c r="C82">
        <v>49</v>
      </c>
      <c r="D82" t="s">
        <v>267</v>
      </c>
      <c r="E82" t="s">
        <v>3</v>
      </c>
      <c r="F82" t="s">
        <v>6</v>
      </c>
      <c r="G82" t="s">
        <v>30</v>
      </c>
      <c r="H82">
        <v>10</v>
      </c>
      <c r="I82" t="s">
        <v>268</v>
      </c>
      <c r="J82">
        <v>10</v>
      </c>
      <c r="K82" t="s">
        <v>269</v>
      </c>
      <c r="L82">
        <v>5</v>
      </c>
      <c r="M82">
        <v>5</v>
      </c>
      <c r="N82">
        <v>5</v>
      </c>
      <c r="O82">
        <v>5</v>
      </c>
      <c r="P82">
        <v>5</v>
      </c>
      <c r="Q82">
        <v>5</v>
      </c>
      <c r="R82">
        <v>5</v>
      </c>
      <c r="S82">
        <v>5</v>
      </c>
      <c r="T82">
        <v>5</v>
      </c>
      <c r="U82">
        <v>5</v>
      </c>
      <c r="V82">
        <v>5</v>
      </c>
      <c r="W82" t="s">
        <v>12</v>
      </c>
      <c r="X82" t="s">
        <v>13</v>
      </c>
      <c r="Y82" t="s">
        <v>13</v>
      </c>
      <c r="Z82" t="s">
        <v>13</v>
      </c>
      <c r="AA82" t="s">
        <v>13</v>
      </c>
      <c r="AB82">
        <v>4</v>
      </c>
      <c r="AC82">
        <v>4</v>
      </c>
      <c r="AD82">
        <v>4</v>
      </c>
      <c r="AE82" t="s">
        <v>48</v>
      </c>
    </row>
    <row r="83" spans="1:31" x14ac:dyDescent="0.25">
      <c r="A83" t="s">
        <v>270</v>
      </c>
      <c r="B83" t="s">
        <v>2</v>
      </c>
      <c r="C83">
        <v>56</v>
      </c>
      <c r="D83" t="s">
        <v>1917</v>
      </c>
      <c r="E83" t="s">
        <v>3</v>
      </c>
      <c r="F83" t="s">
        <v>6</v>
      </c>
      <c r="G83" t="s">
        <v>30</v>
      </c>
      <c r="H83">
        <v>10</v>
      </c>
      <c r="I83" t="s">
        <v>271</v>
      </c>
      <c r="J83">
        <v>10</v>
      </c>
      <c r="K83" t="s">
        <v>272</v>
      </c>
      <c r="L83">
        <v>5</v>
      </c>
      <c r="M83">
        <v>5</v>
      </c>
      <c r="N83">
        <v>5</v>
      </c>
      <c r="O83">
        <v>5</v>
      </c>
      <c r="P83">
        <v>5</v>
      </c>
      <c r="Q83">
        <v>5</v>
      </c>
      <c r="R83">
        <v>5</v>
      </c>
      <c r="S83">
        <v>5</v>
      </c>
      <c r="T83">
        <v>5</v>
      </c>
      <c r="U83">
        <v>5</v>
      </c>
      <c r="V83">
        <v>5</v>
      </c>
      <c r="W83" t="s">
        <v>13</v>
      </c>
      <c r="X83" t="s">
        <v>13</v>
      </c>
      <c r="Y83" t="s">
        <v>13</v>
      </c>
      <c r="Z83" t="s">
        <v>13</v>
      </c>
      <c r="AA83" t="s">
        <v>46</v>
      </c>
      <c r="AB83">
        <v>5</v>
      </c>
      <c r="AC83">
        <v>5</v>
      </c>
      <c r="AD83">
        <v>5</v>
      </c>
      <c r="AE83" t="s">
        <v>28</v>
      </c>
    </row>
    <row r="84" spans="1:31" x14ac:dyDescent="0.25">
      <c r="A84" t="s">
        <v>273</v>
      </c>
      <c r="B84" t="s">
        <v>18</v>
      </c>
      <c r="C84">
        <v>52</v>
      </c>
      <c r="D84" t="s">
        <v>1917</v>
      </c>
      <c r="E84" t="s">
        <v>3</v>
      </c>
      <c r="F84" t="s">
        <v>6</v>
      </c>
      <c r="G84" t="s">
        <v>7</v>
      </c>
      <c r="H84">
        <v>10</v>
      </c>
      <c r="I84" t="s">
        <v>274</v>
      </c>
      <c r="J84">
        <v>10</v>
      </c>
      <c r="K84" t="s">
        <v>275</v>
      </c>
      <c r="L84">
        <v>5</v>
      </c>
      <c r="M84">
        <v>5</v>
      </c>
      <c r="N84">
        <v>5</v>
      </c>
      <c r="O84">
        <v>5</v>
      </c>
      <c r="P84">
        <v>5</v>
      </c>
      <c r="Q84">
        <v>5</v>
      </c>
      <c r="R84">
        <v>5</v>
      </c>
      <c r="S84">
        <v>5</v>
      </c>
      <c r="T84">
        <v>5</v>
      </c>
      <c r="U84">
        <v>5</v>
      </c>
      <c r="V84">
        <v>5</v>
      </c>
      <c r="W84" t="s">
        <v>13</v>
      </c>
      <c r="X84" t="s">
        <v>25</v>
      </c>
      <c r="Y84" t="s">
        <v>13</v>
      </c>
      <c r="Z84" t="s">
        <v>13</v>
      </c>
      <c r="AA84" t="s">
        <v>13</v>
      </c>
      <c r="AB84">
        <v>5</v>
      </c>
      <c r="AC84">
        <v>5</v>
      </c>
      <c r="AD84">
        <v>5</v>
      </c>
      <c r="AE84" t="s">
        <v>48</v>
      </c>
    </row>
    <row r="85" spans="1:31" x14ac:dyDescent="0.25">
      <c r="A85" t="s">
        <v>276</v>
      </c>
      <c r="B85" t="s">
        <v>2</v>
      </c>
      <c r="C85">
        <v>43</v>
      </c>
      <c r="D85" t="s">
        <v>1917</v>
      </c>
      <c r="E85" t="s">
        <v>3</v>
      </c>
      <c r="F85" t="s">
        <v>6</v>
      </c>
      <c r="G85" t="s">
        <v>16</v>
      </c>
      <c r="H85">
        <v>10</v>
      </c>
      <c r="I85" t="s">
        <v>277</v>
      </c>
      <c r="J85">
        <v>10</v>
      </c>
      <c r="K85" t="s">
        <v>278</v>
      </c>
      <c r="L85">
        <v>5</v>
      </c>
      <c r="M85">
        <v>5</v>
      </c>
      <c r="N85">
        <v>5</v>
      </c>
      <c r="O85">
        <v>5</v>
      </c>
      <c r="P85">
        <v>5</v>
      </c>
      <c r="Q85">
        <v>5</v>
      </c>
      <c r="R85">
        <v>5</v>
      </c>
      <c r="S85">
        <v>5</v>
      </c>
      <c r="T85">
        <v>5</v>
      </c>
      <c r="U85">
        <v>5</v>
      </c>
      <c r="V85">
        <v>5</v>
      </c>
      <c r="W85" t="s">
        <v>13</v>
      </c>
      <c r="X85" t="s">
        <v>13</v>
      </c>
      <c r="Y85" t="s">
        <v>13</v>
      </c>
      <c r="Z85" t="s">
        <v>13</v>
      </c>
      <c r="AA85" t="s">
        <v>46</v>
      </c>
      <c r="AB85">
        <v>5</v>
      </c>
      <c r="AC85">
        <v>5</v>
      </c>
      <c r="AD85">
        <v>5</v>
      </c>
      <c r="AE85" t="s">
        <v>14</v>
      </c>
    </row>
    <row r="86" spans="1:31" x14ac:dyDescent="0.25">
      <c r="A86" t="s">
        <v>279</v>
      </c>
      <c r="B86" t="s">
        <v>18</v>
      </c>
      <c r="C86">
        <v>32</v>
      </c>
      <c r="D86" t="s">
        <v>1917</v>
      </c>
      <c r="E86" t="s">
        <v>3</v>
      </c>
      <c r="F86" t="s">
        <v>6</v>
      </c>
      <c r="G86" t="s">
        <v>30</v>
      </c>
      <c r="H86">
        <v>10</v>
      </c>
      <c r="I86" t="s">
        <v>280</v>
      </c>
      <c r="J86">
        <v>10</v>
      </c>
      <c r="K86" t="s">
        <v>281</v>
      </c>
      <c r="L86">
        <v>5</v>
      </c>
      <c r="M86">
        <v>5</v>
      </c>
      <c r="N86">
        <v>5</v>
      </c>
      <c r="O86">
        <v>5</v>
      </c>
      <c r="P86">
        <v>5</v>
      </c>
      <c r="Q86">
        <v>5</v>
      </c>
      <c r="R86">
        <v>5</v>
      </c>
      <c r="S86">
        <v>5</v>
      </c>
      <c r="T86">
        <v>5</v>
      </c>
      <c r="U86">
        <v>5</v>
      </c>
      <c r="V86">
        <v>5</v>
      </c>
      <c r="W86" t="s">
        <v>13</v>
      </c>
      <c r="X86" t="s">
        <v>25</v>
      </c>
      <c r="Y86" t="s">
        <v>13</v>
      </c>
      <c r="Z86" t="s">
        <v>13</v>
      </c>
      <c r="AA86" t="s">
        <v>13</v>
      </c>
      <c r="AB86">
        <v>4</v>
      </c>
      <c r="AC86">
        <v>4</v>
      </c>
      <c r="AD86">
        <v>4</v>
      </c>
      <c r="AE86" t="s">
        <v>48</v>
      </c>
    </row>
    <row r="87" spans="1:31" x14ac:dyDescent="0.25">
      <c r="A87" t="s">
        <v>282</v>
      </c>
      <c r="B87" t="s">
        <v>20</v>
      </c>
      <c r="C87">
        <v>49</v>
      </c>
      <c r="D87" t="s">
        <v>123</v>
      </c>
      <c r="E87" t="s">
        <v>3</v>
      </c>
      <c r="F87" t="s">
        <v>1887</v>
      </c>
      <c r="G87" t="s">
        <v>22</v>
      </c>
      <c r="H87">
        <v>10</v>
      </c>
      <c r="I87" t="s">
        <v>283</v>
      </c>
      <c r="J87">
        <v>10</v>
      </c>
      <c r="K87" t="s">
        <v>284</v>
      </c>
      <c r="L87">
        <v>5</v>
      </c>
      <c r="M87">
        <v>5</v>
      </c>
      <c r="N87">
        <v>5</v>
      </c>
      <c r="O87">
        <v>4</v>
      </c>
      <c r="P87">
        <v>5</v>
      </c>
      <c r="Q87">
        <v>5</v>
      </c>
      <c r="R87">
        <v>5</v>
      </c>
      <c r="S87">
        <v>5</v>
      </c>
      <c r="T87">
        <v>5</v>
      </c>
      <c r="U87">
        <v>4</v>
      </c>
      <c r="V87">
        <v>4</v>
      </c>
      <c r="W87" t="s">
        <v>12</v>
      </c>
      <c r="X87" t="s">
        <v>13</v>
      </c>
      <c r="Y87" t="s">
        <v>13</v>
      </c>
      <c r="Z87" t="s">
        <v>13</v>
      </c>
      <c r="AA87" t="s">
        <v>13</v>
      </c>
      <c r="AB87">
        <v>4</v>
      </c>
      <c r="AC87">
        <v>4</v>
      </c>
      <c r="AD87">
        <v>4</v>
      </c>
      <c r="AE87" t="s">
        <v>41</v>
      </c>
    </row>
    <row r="88" spans="1:31" x14ac:dyDescent="0.25">
      <c r="A88" t="s">
        <v>285</v>
      </c>
      <c r="B88" t="s">
        <v>29</v>
      </c>
      <c r="C88">
        <v>38</v>
      </c>
      <c r="D88" t="s">
        <v>1917</v>
      </c>
      <c r="E88" t="s">
        <v>3</v>
      </c>
      <c r="F88" t="s">
        <v>6</v>
      </c>
      <c r="G88" t="s">
        <v>16</v>
      </c>
      <c r="H88">
        <v>10</v>
      </c>
      <c r="I88" t="s">
        <v>286</v>
      </c>
      <c r="J88">
        <v>10</v>
      </c>
      <c r="K88" t="s">
        <v>200</v>
      </c>
      <c r="L88">
        <v>5</v>
      </c>
      <c r="M88">
        <v>5</v>
      </c>
      <c r="N88">
        <v>5</v>
      </c>
      <c r="O88">
        <v>5</v>
      </c>
      <c r="P88">
        <v>5</v>
      </c>
      <c r="Q88">
        <v>5</v>
      </c>
      <c r="R88">
        <v>5</v>
      </c>
      <c r="S88">
        <v>4</v>
      </c>
      <c r="T88">
        <v>5</v>
      </c>
      <c r="U88">
        <v>5</v>
      </c>
      <c r="V88">
        <v>4</v>
      </c>
      <c r="W88" t="s">
        <v>13</v>
      </c>
      <c r="X88" t="s">
        <v>25</v>
      </c>
      <c r="Y88" t="s">
        <v>13</v>
      </c>
      <c r="Z88" t="s">
        <v>13</v>
      </c>
      <c r="AA88" t="s">
        <v>13</v>
      </c>
      <c r="AB88">
        <v>5</v>
      </c>
      <c r="AC88">
        <v>5</v>
      </c>
      <c r="AD88">
        <v>5</v>
      </c>
      <c r="AE88" t="s">
        <v>41</v>
      </c>
    </row>
    <row r="89" spans="1:31" x14ac:dyDescent="0.25">
      <c r="A89" t="s">
        <v>287</v>
      </c>
      <c r="B89" t="s">
        <v>2</v>
      </c>
      <c r="C89">
        <v>35</v>
      </c>
      <c r="D89" t="s">
        <v>1917</v>
      </c>
      <c r="E89" t="s">
        <v>3</v>
      </c>
      <c r="F89" t="s">
        <v>6</v>
      </c>
      <c r="G89" t="s">
        <v>7</v>
      </c>
      <c r="H89">
        <v>9</v>
      </c>
      <c r="I89" t="s">
        <v>288</v>
      </c>
      <c r="J89">
        <v>10</v>
      </c>
      <c r="K89" t="s">
        <v>289</v>
      </c>
      <c r="L89">
        <v>5</v>
      </c>
      <c r="M89">
        <v>5</v>
      </c>
      <c r="N89">
        <v>5</v>
      </c>
      <c r="O89">
        <v>5</v>
      </c>
      <c r="P89">
        <v>5</v>
      </c>
      <c r="Q89">
        <v>5</v>
      </c>
      <c r="R89">
        <v>5</v>
      </c>
      <c r="S89">
        <v>5</v>
      </c>
      <c r="T89">
        <v>5</v>
      </c>
      <c r="U89">
        <v>5</v>
      </c>
      <c r="V89">
        <v>5</v>
      </c>
      <c r="W89" t="s">
        <v>12</v>
      </c>
      <c r="X89" t="s">
        <v>25</v>
      </c>
      <c r="Y89" t="s">
        <v>13</v>
      </c>
      <c r="Z89" t="s">
        <v>13</v>
      </c>
      <c r="AA89" t="s">
        <v>13</v>
      </c>
      <c r="AB89">
        <v>5</v>
      </c>
      <c r="AC89">
        <v>5</v>
      </c>
      <c r="AD89">
        <v>5</v>
      </c>
      <c r="AE89" t="s">
        <v>48</v>
      </c>
    </row>
    <row r="90" spans="1:31" x14ac:dyDescent="0.25">
      <c r="A90" t="s">
        <v>290</v>
      </c>
      <c r="B90" t="s">
        <v>2</v>
      </c>
      <c r="C90">
        <v>49</v>
      </c>
      <c r="D90" t="s">
        <v>123</v>
      </c>
      <c r="E90" t="s">
        <v>3</v>
      </c>
      <c r="F90" t="s">
        <v>6</v>
      </c>
      <c r="G90" t="s">
        <v>30</v>
      </c>
      <c r="H90">
        <v>10</v>
      </c>
      <c r="I90" t="s">
        <v>291</v>
      </c>
      <c r="J90">
        <v>10</v>
      </c>
      <c r="K90" t="s">
        <v>292</v>
      </c>
      <c r="L90">
        <v>5</v>
      </c>
      <c r="M90">
        <v>5</v>
      </c>
      <c r="N90">
        <v>5</v>
      </c>
      <c r="O90">
        <v>5</v>
      </c>
      <c r="P90">
        <v>5</v>
      </c>
      <c r="Q90">
        <v>5</v>
      </c>
      <c r="R90">
        <v>5</v>
      </c>
      <c r="S90">
        <v>5</v>
      </c>
      <c r="T90">
        <v>5</v>
      </c>
      <c r="U90">
        <v>5</v>
      </c>
      <c r="V90">
        <v>5</v>
      </c>
      <c r="W90" t="s">
        <v>12</v>
      </c>
      <c r="X90" t="s">
        <v>13</v>
      </c>
      <c r="Y90" t="s">
        <v>13</v>
      </c>
      <c r="Z90" t="s">
        <v>13</v>
      </c>
      <c r="AA90" t="s">
        <v>13</v>
      </c>
      <c r="AB90">
        <v>5</v>
      </c>
      <c r="AC90">
        <v>5</v>
      </c>
      <c r="AD90">
        <v>5</v>
      </c>
      <c r="AE90" t="s">
        <v>28</v>
      </c>
    </row>
    <row r="91" spans="1:31" x14ac:dyDescent="0.25">
      <c r="A91" t="s">
        <v>293</v>
      </c>
      <c r="B91" t="s">
        <v>2</v>
      </c>
      <c r="C91">
        <v>33</v>
      </c>
      <c r="D91" t="s">
        <v>15</v>
      </c>
      <c r="E91" t="s">
        <v>3</v>
      </c>
      <c r="F91" t="s">
        <v>6</v>
      </c>
      <c r="G91" t="s">
        <v>16</v>
      </c>
      <c r="H91">
        <v>10</v>
      </c>
      <c r="I91" t="s">
        <v>294</v>
      </c>
      <c r="J91">
        <v>10</v>
      </c>
      <c r="K91" t="s">
        <v>237</v>
      </c>
      <c r="L91">
        <v>5</v>
      </c>
      <c r="M91">
        <v>5</v>
      </c>
      <c r="N91">
        <v>5</v>
      </c>
      <c r="O91">
        <v>5</v>
      </c>
      <c r="P91">
        <v>5</v>
      </c>
      <c r="Q91">
        <v>5</v>
      </c>
      <c r="R91">
        <v>5</v>
      </c>
      <c r="S91">
        <v>5</v>
      </c>
      <c r="T91">
        <v>5</v>
      </c>
      <c r="U91">
        <v>5</v>
      </c>
      <c r="V91">
        <v>5</v>
      </c>
      <c r="W91" t="s">
        <v>13</v>
      </c>
      <c r="X91" t="s">
        <v>25</v>
      </c>
      <c r="Y91" t="s">
        <v>13</v>
      </c>
      <c r="Z91" t="s">
        <v>13</v>
      </c>
      <c r="AA91" t="s">
        <v>13</v>
      </c>
      <c r="AB91">
        <v>5</v>
      </c>
      <c r="AC91">
        <v>5</v>
      </c>
      <c r="AD91">
        <v>4</v>
      </c>
      <c r="AE91" t="s">
        <v>48</v>
      </c>
    </row>
    <row r="92" spans="1:31" x14ac:dyDescent="0.25">
      <c r="A92" t="s">
        <v>295</v>
      </c>
      <c r="B92" t="s">
        <v>32</v>
      </c>
      <c r="C92">
        <v>38</v>
      </c>
      <c r="D92" t="s">
        <v>1917</v>
      </c>
      <c r="E92" t="s">
        <v>3</v>
      </c>
      <c r="F92" t="s">
        <v>1887</v>
      </c>
      <c r="G92" t="s">
        <v>33</v>
      </c>
      <c r="H92">
        <v>10</v>
      </c>
      <c r="I92" t="s">
        <v>296</v>
      </c>
      <c r="J92">
        <v>10</v>
      </c>
      <c r="K92" t="s">
        <v>297</v>
      </c>
      <c r="L92">
        <v>5</v>
      </c>
      <c r="M92">
        <v>5</v>
      </c>
      <c r="N92">
        <v>5</v>
      </c>
      <c r="O92">
        <v>5</v>
      </c>
      <c r="P92">
        <v>5</v>
      </c>
      <c r="Q92">
        <v>5</v>
      </c>
      <c r="R92">
        <v>5</v>
      </c>
      <c r="S92">
        <v>5</v>
      </c>
      <c r="T92">
        <v>5</v>
      </c>
      <c r="U92">
        <v>5</v>
      </c>
      <c r="V92">
        <v>5</v>
      </c>
      <c r="W92" t="s">
        <v>13</v>
      </c>
      <c r="X92" t="s">
        <v>13</v>
      </c>
      <c r="Y92" t="s">
        <v>13</v>
      </c>
      <c r="Z92" t="s">
        <v>13</v>
      </c>
      <c r="AA92" t="s">
        <v>46</v>
      </c>
      <c r="AB92">
        <v>5</v>
      </c>
      <c r="AC92">
        <v>5</v>
      </c>
      <c r="AD92">
        <v>5</v>
      </c>
      <c r="AE92" t="s">
        <v>28</v>
      </c>
    </row>
    <row r="93" spans="1:31" x14ac:dyDescent="0.25">
      <c r="A93" t="s">
        <v>298</v>
      </c>
      <c r="B93" t="s">
        <v>2</v>
      </c>
      <c r="C93">
        <v>54</v>
      </c>
      <c r="D93" t="s">
        <v>123</v>
      </c>
      <c r="E93" t="s">
        <v>3</v>
      </c>
      <c r="F93" t="s">
        <v>6</v>
      </c>
      <c r="G93" t="s">
        <v>16</v>
      </c>
      <c r="H93">
        <v>10</v>
      </c>
      <c r="I93" t="s">
        <v>299</v>
      </c>
      <c r="J93">
        <v>10</v>
      </c>
      <c r="K93" t="s">
        <v>300</v>
      </c>
      <c r="L93">
        <v>5</v>
      </c>
      <c r="M93">
        <v>5</v>
      </c>
      <c r="N93">
        <v>5</v>
      </c>
      <c r="O93">
        <v>5</v>
      </c>
      <c r="P93">
        <v>5</v>
      </c>
      <c r="Q93">
        <v>5</v>
      </c>
      <c r="R93">
        <v>5</v>
      </c>
      <c r="S93">
        <v>4</v>
      </c>
      <c r="T93">
        <v>4</v>
      </c>
      <c r="U93">
        <v>4</v>
      </c>
      <c r="V93">
        <v>4</v>
      </c>
      <c r="W93" t="s">
        <v>13</v>
      </c>
      <c r="X93" t="s">
        <v>25</v>
      </c>
      <c r="Y93" t="s">
        <v>13</v>
      </c>
      <c r="Z93" t="s">
        <v>13</v>
      </c>
      <c r="AA93" t="s">
        <v>13</v>
      </c>
      <c r="AB93">
        <v>5</v>
      </c>
      <c r="AC93">
        <v>5</v>
      </c>
      <c r="AD93">
        <v>4</v>
      </c>
      <c r="AE93" t="s">
        <v>41</v>
      </c>
    </row>
    <row r="94" spans="1:31" x14ac:dyDescent="0.25">
      <c r="A94" t="s">
        <v>301</v>
      </c>
      <c r="B94" t="s">
        <v>2</v>
      </c>
      <c r="C94">
        <v>42</v>
      </c>
      <c r="D94" t="s">
        <v>15</v>
      </c>
      <c r="E94" t="s">
        <v>3</v>
      </c>
      <c r="F94" t="s">
        <v>6</v>
      </c>
      <c r="G94" t="s">
        <v>16</v>
      </c>
      <c r="H94">
        <v>10</v>
      </c>
      <c r="I94" t="s">
        <v>302</v>
      </c>
      <c r="J94">
        <v>10</v>
      </c>
      <c r="K94" t="s">
        <v>303</v>
      </c>
      <c r="L94">
        <v>5</v>
      </c>
      <c r="M94">
        <v>5</v>
      </c>
      <c r="N94">
        <v>5</v>
      </c>
      <c r="O94">
        <v>5</v>
      </c>
      <c r="P94">
        <v>5</v>
      </c>
      <c r="Q94">
        <v>5</v>
      </c>
      <c r="R94">
        <v>5</v>
      </c>
      <c r="S94">
        <v>5</v>
      </c>
      <c r="T94">
        <v>5</v>
      </c>
      <c r="U94">
        <v>5</v>
      </c>
      <c r="V94">
        <v>5</v>
      </c>
      <c r="W94" t="s">
        <v>13</v>
      </c>
      <c r="X94" t="s">
        <v>13</v>
      </c>
      <c r="Y94" t="s">
        <v>13</v>
      </c>
      <c r="Z94" t="s">
        <v>13</v>
      </c>
      <c r="AA94" t="s">
        <v>46</v>
      </c>
      <c r="AB94">
        <v>4</v>
      </c>
      <c r="AC94">
        <v>4</v>
      </c>
      <c r="AD94">
        <v>4</v>
      </c>
      <c r="AE94" t="s">
        <v>48</v>
      </c>
    </row>
    <row r="95" spans="1:31" x14ac:dyDescent="0.25">
      <c r="A95" t="s">
        <v>304</v>
      </c>
      <c r="B95" t="s">
        <v>2</v>
      </c>
      <c r="C95">
        <v>40</v>
      </c>
      <c r="D95" t="s">
        <v>15</v>
      </c>
      <c r="E95" t="s">
        <v>3</v>
      </c>
      <c r="F95" t="s">
        <v>1887</v>
      </c>
      <c r="G95" t="s">
        <v>1889</v>
      </c>
      <c r="H95">
        <v>10</v>
      </c>
      <c r="I95" t="s">
        <v>305</v>
      </c>
      <c r="J95">
        <v>10</v>
      </c>
      <c r="K95" t="s">
        <v>114</v>
      </c>
      <c r="L95">
        <v>5</v>
      </c>
      <c r="M95">
        <v>5</v>
      </c>
      <c r="N95">
        <v>5</v>
      </c>
      <c r="O95">
        <v>5</v>
      </c>
      <c r="P95">
        <v>5</v>
      </c>
      <c r="Q95">
        <v>5</v>
      </c>
      <c r="R95">
        <v>5</v>
      </c>
      <c r="S95">
        <v>5</v>
      </c>
      <c r="T95">
        <v>5</v>
      </c>
      <c r="U95">
        <v>5</v>
      </c>
      <c r="V95">
        <v>5</v>
      </c>
      <c r="W95" t="s">
        <v>13</v>
      </c>
      <c r="X95" t="s">
        <v>13</v>
      </c>
      <c r="Y95" t="s">
        <v>13</v>
      </c>
      <c r="Z95" t="s">
        <v>13</v>
      </c>
      <c r="AA95" t="s">
        <v>46</v>
      </c>
      <c r="AB95">
        <v>4</v>
      </c>
      <c r="AC95">
        <v>4</v>
      </c>
      <c r="AD95">
        <v>4</v>
      </c>
      <c r="AE95" t="s">
        <v>28</v>
      </c>
    </row>
    <row r="96" spans="1:31" x14ac:dyDescent="0.25">
      <c r="A96" t="s">
        <v>306</v>
      </c>
      <c r="B96" t="s">
        <v>55</v>
      </c>
      <c r="C96">
        <v>37</v>
      </c>
      <c r="D96" t="s">
        <v>1917</v>
      </c>
      <c r="E96" t="s">
        <v>3</v>
      </c>
      <c r="F96" t="s">
        <v>6</v>
      </c>
      <c r="G96" t="s">
        <v>7</v>
      </c>
      <c r="H96">
        <v>10</v>
      </c>
      <c r="I96" t="s">
        <v>49</v>
      </c>
      <c r="J96">
        <v>10</v>
      </c>
      <c r="K96" t="s">
        <v>49</v>
      </c>
      <c r="L96">
        <v>5</v>
      </c>
      <c r="M96">
        <v>5</v>
      </c>
      <c r="N96">
        <v>5</v>
      </c>
      <c r="O96">
        <v>5</v>
      </c>
      <c r="P96">
        <v>5</v>
      </c>
      <c r="Q96">
        <v>5</v>
      </c>
      <c r="R96">
        <v>5</v>
      </c>
      <c r="S96">
        <v>5</v>
      </c>
      <c r="T96">
        <v>5</v>
      </c>
      <c r="U96">
        <v>5</v>
      </c>
      <c r="V96">
        <v>5</v>
      </c>
      <c r="W96" t="s">
        <v>12</v>
      </c>
      <c r="X96" t="s">
        <v>13</v>
      </c>
      <c r="Y96" t="s">
        <v>13</v>
      </c>
      <c r="Z96" t="s">
        <v>13</v>
      </c>
      <c r="AA96" t="s">
        <v>13</v>
      </c>
      <c r="AB96">
        <v>5</v>
      </c>
      <c r="AC96">
        <v>5</v>
      </c>
      <c r="AD96">
        <v>5</v>
      </c>
      <c r="AE96" t="s">
        <v>28</v>
      </c>
    </row>
    <row r="97" spans="1:31" x14ac:dyDescent="0.25">
      <c r="A97" t="s">
        <v>307</v>
      </c>
      <c r="B97" t="s">
        <v>18</v>
      </c>
      <c r="C97">
        <v>28</v>
      </c>
      <c r="D97" t="s">
        <v>1917</v>
      </c>
      <c r="E97" t="s">
        <v>3</v>
      </c>
      <c r="F97" t="s">
        <v>6</v>
      </c>
      <c r="G97" t="s">
        <v>30</v>
      </c>
      <c r="H97">
        <v>10</v>
      </c>
      <c r="I97" t="s">
        <v>308</v>
      </c>
      <c r="J97">
        <v>10</v>
      </c>
      <c r="K97" t="s">
        <v>309</v>
      </c>
      <c r="L97">
        <v>5</v>
      </c>
      <c r="M97">
        <v>5</v>
      </c>
      <c r="N97">
        <v>5</v>
      </c>
      <c r="O97">
        <v>5</v>
      </c>
      <c r="P97">
        <v>5</v>
      </c>
      <c r="Q97">
        <v>5</v>
      </c>
      <c r="R97">
        <v>5</v>
      </c>
      <c r="S97">
        <v>5</v>
      </c>
      <c r="T97">
        <v>5</v>
      </c>
      <c r="U97">
        <v>5</v>
      </c>
      <c r="V97">
        <v>5</v>
      </c>
      <c r="W97" t="s">
        <v>12</v>
      </c>
      <c r="X97" t="s">
        <v>25</v>
      </c>
      <c r="Y97" t="s">
        <v>13</v>
      </c>
      <c r="Z97" t="s">
        <v>13</v>
      </c>
      <c r="AA97" t="s">
        <v>13</v>
      </c>
      <c r="AB97">
        <v>4</v>
      </c>
      <c r="AC97">
        <v>4</v>
      </c>
      <c r="AD97">
        <v>4</v>
      </c>
      <c r="AE97" t="s">
        <v>48</v>
      </c>
    </row>
    <row r="98" spans="1:31" x14ac:dyDescent="0.25">
      <c r="A98" t="s">
        <v>310</v>
      </c>
      <c r="B98" t="s">
        <v>18</v>
      </c>
      <c r="C98">
        <v>47</v>
      </c>
      <c r="D98" t="s">
        <v>15</v>
      </c>
      <c r="E98" t="s">
        <v>3</v>
      </c>
      <c r="F98" t="s">
        <v>6</v>
      </c>
      <c r="G98" t="s">
        <v>16</v>
      </c>
      <c r="H98">
        <v>4</v>
      </c>
      <c r="I98" t="s">
        <v>311</v>
      </c>
      <c r="J98">
        <v>4</v>
      </c>
      <c r="K98" t="s">
        <v>311</v>
      </c>
      <c r="L98">
        <v>4</v>
      </c>
      <c r="M98">
        <v>4</v>
      </c>
      <c r="N98">
        <v>4</v>
      </c>
      <c r="O98">
        <v>4</v>
      </c>
      <c r="P98">
        <v>4</v>
      </c>
      <c r="Q98">
        <v>4</v>
      </c>
      <c r="R98">
        <v>4</v>
      </c>
      <c r="S98">
        <v>4</v>
      </c>
      <c r="T98">
        <v>4</v>
      </c>
      <c r="U98">
        <v>4</v>
      </c>
      <c r="V98">
        <v>4</v>
      </c>
      <c r="W98" t="s">
        <v>13</v>
      </c>
      <c r="X98" t="s">
        <v>13</v>
      </c>
      <c r="Y98" t="s">
        <v>13</v>
      </c>
      <c r="Z98" t="s">
        <v>13</v>
      </c>
      <c r="AA98" t="s">
        <v>46</v>
      </c>
      <c r="AB98">
        <v>3</v>
      </c>
      <c r="AC98">
        <v>3</v>
      </c>
      <c r="AD98">
        <v>3</v>
      </c>
      <c r="AE98" t="s">
        <v>28</v>
      </c>
    </row>
    <row r="99" spans="1:31" x14ac:dyDescent="0.25">
      <c r="A99" t="s">
        <v>312</v>
      </c>
      <c r="B99" t="s">
        <v>20</v>
      </c>
      <c r="C99">
        <v>35</v>
      </c>
      <c r="D99" t="s">
        <v>1917</v>
      </c>
      <c r="E99" t="s">
        <v>5</v>
      </c>
      <c r="F99" t="s">
        <v>6</v>
      </c>
      <c r="G99" t="s">
        <v>16</v>
      </c>
      <c r="H99">
        <v>10</v>
      </c>
      <c r="I99" t="s">
        <v>313</v>
      </c>
      <c r="J99">
        <v>10</v>
      </c>
      <c r="K99" t="s">
        <v>200</v>
      </c>
      <c r="L99">
        <v>1</v>
      </c>
      <c r="M99">
        <v>1</v>
      </c>
      <c r="N99">
        <v>1</v>
      </c>
      <c r="O99">
        <v>1</v>
      </c>
      <c r="P99">
        <v>1</v>
      </c>
      <c r="Q99">
        <v>1</v>
      </c>
      <c r="R99">
        <v>1</v>
      </c>
      <c r="S99">
        <v>1</v>
      </c>
      <c r="T99">
        <v>1</v>
      </c>
      <c r="U99">
        <v>1</v>
      </c>
      <c r="V99">
        <v>1</v>
      </c>
      <c r="W99" t="s">
        <v>13</v>
      </c>
      <c r="X99" t="s">
        <v>25</v>
      </c>
      <c r="Y99" t="s">
        <v>13</v>
      </c>
      <c r="Z99" t="s">
        <v>13</v>
      </c>
      <c r="AA99" t="s">
        <v>13</v>
      </c>
      <c r="AB99">
        <v>1</v>
      </c>
      <c r="AC99">
        <v>1</v>
      </c>
      <c r="AD99">
        <v>1</v>
      </c>
      <c r="AE99" t="s">
        <v>48</v>
      </c>
    </row>
    <row r="100" spans="1:31" x14ac:dyDescent="0.25">
      <c r="A100" t="s">
        <v>314</v>
      </c>
      <c r="B100" t="s">
        <v>18</v>
      </c>
      <c r="C100">
        <v>46</v>
      </c>
      <c r="D100" t="s">
        <v>1917</v>
      </c>
      <c r="E100" t="s">
        <v>3</v>
      </c>
      <c r="F100" t="s">
        <v>6</v>
      </c>
      <c r="G100" t="s">
        <v>7</v>
      </c>
      <c r="H100">
        <v>10</v>
      </c>
      <c r="I100" t="s">
        <v>159</v>
      </c>
      <c r="J100">
        <v>10</v>
      </c>
      <c r="K100" t="s">
        <v>49</v>
      </c>
      <c r="L100">
        <v>1</v>
      </c>
      <c r="M100">
        <v>1</v>
      </c>
      <c r="N100">
        <v>1</v>
      </c>
      <c r="O100">
        <v>1</v>
      </c>
      <c r="P100">
        <v>1</v>
      </c>
      <c r="Q100">
        <v>1</v>
      </c>
      <c r="R100">
        <v>1</v>
      </c>
      <c r="S100">
        <v>1</v>
      </c>
      <c r="T100">
        <v>1</v>
      </c>
      <c r="U100">
        <v>1</v>
      </c>
      <c r="V100">
        <v>1</v>
      </c>
      <c r="W100" t="s">
        <v>12</v>
      </c>
      <c r="X100" t="s">
        <v>25</v>
      </c>
      <c r="Y100" t="s">
        <v>13</v>
      </c>
      <c r="Z100" t="s">
        <v>13</v>
      </c>
      <c r="AA100" t="s">
        <v>13</v>
      </c>
      <c r="AB100">
        <v>1</v>
      </c>
      <c r="AC100">
        <v>1</v>
      </c>
      <c r="AD100">
        <v>1</v>
      </c>
      <c r="AE100" t="s">
        <v>28</v>
      </c>
    </row>
    <row r="101" spans="1:31" x14ac:dyDescent="0.25">
      <c r="A101" t="s">
        <v>315</v>
      </c>
      <c r="B101" t="s">
        <v>29</v>
      </c>
      <c r="C101">
        <v>30</v>
      </c>
      <c r="D101" t="s">
        <v>1917</v>
      </c>
      <c r="E101" t="s">
        <v>21</v>
      </c>
      <c r="F101" t="s">
        <v>6</v>
      </c>
      <c r="G101" t="s">
        <v>7</v>
      </c>
      <c r="H101">
        <v>10</v>
      </c>
      <c r="I101" t="s">
        <v>40</v>
      </c>
      <c r="J101">
        <v>10</v>
      </c>
      <c r="K101" t="s">
        <v>40</v>
      </c>
      <c r="L101">
        <v>5</v>
      </c>
      <c r="M101">
        <v>4</v>
      </c>
      <c r="N101">
        <v>4</v>
      </c>
      <c r="O101">
        <v>4</v>
      </c>
      <c r="P101">
        <v>4</v>
      </c>
      <c r="Q101">
        <v>4</v>
      </c>
      <c r="R101">
        <v>4</v>
      </c>
      <c r="S101">
        <v>3</v>
      </c>
      <c r="T101">
        <v>4</v>
      </c>
      <c r="U101">
        <v>4</v>
      </c>
      <c r="V101">
        <v>4</v>
      </c>
      <c r="W101" t="s">
        <v>12</v>
      </c>
      <c r="X101" t="s">
        <v>13</v>
      </c>
      <c r="Y101" t="s">
        <v>13</v>
      </c>
      <c r="Z101" t="s">
        <v>13</v>
      </c>
      <c r="AA101" t="s">
        <v>13</v>
      </c>
      <c r="AB101">
        <v>4</v>
      </c>
      <c r="AC101">
        <v>3</v>
      </c>
      <c r="AD101">
        <v>3</v>
      </c>
      <c r="AE101" t="s">
        <v>48</v>
      </c>
    </row>
    <row r="102" spans="1:31" x14ac:dyDescent="0.25">
      <c r="A102" t="s">
        <v>316</v>
      </c>
      <c r="B102" t="s">
        <v>2</v>
      </c>
      <c r="C102">
        <v>36</v>
      </c>
      <c r="D102" t="s">
        <v>1917</v>
      </c>
      <c r="E102" t="s">
        <v>3</v>
      </c>
      <c r="F102" t="s">
        <v>6</v>
      </c>
      <c r="G102" t="s">
        <v>30</v>
      </c>
      <c r="H102">
        <v>10</v>
      </c>
      <c r="I102" t="s">
        <v>317</v>
      </c>
      <c r="J102">
        <v>10</v>
      </c>
      <c r="K102" t="s">
        <v>318</v>
      </c>
      <c r="L102">
        <v>5</v>
      </c>
      <c r="M102">
        <v>5</v>
      </c>
      <c r="N102">
        <v>5</v>
      </c>
      <c r="O102">
        <v>5</v>
      </c>
      <c r="P102">
        <v>5</v>
      </c>
      <c r="Q102">
        <v>5</v>
      </c>
      <c r="R102">
        <v>5</v>
      </c>
      <c r="S102">
        <v>5</v>
      </c>
      <c r="T102">
        <v>5</v>
      </c>
      <c r="U102">
        <v>5</v>
      </c>
      <c r="V102">
        <v>5</v>
      </c>
      <c r="W102" t="s">
        <v>13</v>
      </c>
      <c r="X102" t="s">
        <v>25</v>
      </c>
      <c r="Y102" t="s">
        <v>13</v>
      </c>
      <c r="Z102" t="s">
        <v>13</v>
      </c>
      <c r="AA102" t="s">
        <v>13</v>
      </c>
      <c r="AB102">
        <v>5</v>
      </c>
      <c r="AC102">
        <v>5</v>
      </c>
      <c r="AD102">
        <v>5</v>
      </c>
      <c r="AE102" t="s">
        <v>48</v>
      </c>
    </row>
    <row r="103" spans="1:31" x14ac:dyDescent="0.25">
      <c r="A103" t="s">
        <v>319</v>
      </c>
      <c r="B103" t="s">
        <v>2</v>
      </c>
      <c r="C103">
        <v>36</v>
      </c>
      <c r="D103" t="s">
        <v>1917</v>
      </c>
      <c r="E103" t="s">
        <v>3</v>
      </c>
      <c r="F103" t="s">
        <v>1887</v>
      </c>
      <c r="G103" t="s">
        <v>22</v>
      </c>
      <c r="H103">
        <v>6</v>
      </c>
      <c r="I103" t="s">
        <v>320</v>
      </c>
      <c r="J103">
        <v>10</v>
      </c>
      <c r="K103" t="s">
        <v>321</v>
      </c>
      <c r="L103">
        <v>4</v>
      </c>
      <c r="M103">
        <v>4</v>
      </c>
      <c r="N103">
        <v>4</v>
      </c>
      <c r="O103">
        <v>4</v>
      </c>
      <c r="P103">
        <v>4</v>
      </c>
      <c r="Q103">
        <v>4</v>
      </c>
      <c r="R103">
        <v>4</v>
      </c>
      <c r="S103">
        <v>4</v>
      </c>
      <c r="T103">
        <v>4</v>
      </c>
      <c r="U103">
        <v>4</v>
      </c>
      <c r="V103">
        <v>4</v>
      </c>
      <c r="W103" t="s">
        <v>13</v>
      </c>
      <c r="X103" t="s">
        <v>25</v>
      </c>
      <c r="Y103" t="s">
        <v>13</v>
      </c>
      <c r="Z103" t="s">
        <v>13</v>
      </c>
      <c r="AA103" t="s">
        <v>13</v>
      </c>
      <c r="AB103">
        <v>4</v>
      </c>
      <c r="AC103">
        <v>4</v>
      </c>
      <c r="AD103">
        <v>4</v>
      </c>
      <c r="AE103" t="s">
        <v>28</v>
      </c>
    </row>
    <row r="104" spans="1:31" x14ac:dyDescent="0.25">
      <c r="A104" t="s">
        <v>322</v>
      </c>
      <c r="B104" t="s">
        <v>2</v>
      </c>
      <c r="C104">
        <v>26</v>
      </c>
      <c r="D104" t="s">
        <v>1917</v>
      </c>
      <c r="E104" t="s">
        <v>21</v>
      </c>
      <c r="F104" t="s">
        <v>6</v>
      </c>
      <c r="G104" t="s">
        <v>7</v>
      </c>
      <c r="H104">
        <v>10</v>
      </c>
      <c r="I104" t="s">
        <v>122</v>
      </c>
      <c r="J104">
        <v>10</v>
      </c>
      <c r="K104" t="s">
        <v>323</v>
      </c>
      <c r="L104">
        <v>5</v>
      </c>
      <c r="M104">
        <v>5</v>
      </c>
      <c r="N104">
        <v>5</v>
      </c>
      <c r="O104">
        <v>5</v>
      </c>
      <c r="P104">
        <v>5</v>
      </c>
      <c r="Q104">
        <v>5</v>
      </c>
      <c r="R104">
        <v>5</v>
      </c>
      <c r="S104">
        <v>5</v>
      </c>
      <c r="T104">
        <v>5</v>
      </c>
      <c r="U104">
        <v>5</v>
      </c>
      <c r="V104">
        <v>5</v>
      </c>
      <c r="W104" t="s">
        <v>13</v>
      </c>
      <c r="X104" t="s">
        <v>25</v>
      </c>
      <c r="Y104" t="s">
        <v>13</v>
      </c>
      <c r="Z104" t="s">
        <v>13</v>
      </c>
      <c r="AA104" t="s">
        <v>13</v>
      </c>
      <c r="AB104">
        <v>5</v>
      </c>
      <c r="AC104">
        <v>5</v>
      </c>
      <c r="AD104">
        <v>5</v>
      </c>
      <c r="AE104" t="s">
        <v>28</v>
      </c>
    </row>
    <row r="105" spans="1:31" x14ac:dyDescent="0.25">
      <c r="A105" t="s">
        <v>324</v>
      </c>
      <c r="B105" t="s">
        <v>2</v>
      </c>
      <c r="C105">
        <v>37</v>
      </c>
      <c r="D105" t="s">
        <v>1917</v>
      </c>
      <c r="E105" t="s">
        <v>3</v>
      </c>
      <c r="F105" t="s">
        <v>6</v>
      </c>
      <c r="G105" t="s">
        <v>16</v>
      </c>
      <c r="H105">
        <v>10</v>
      </c>
      <c r="I105" t="s">
        <v>325</v>
      </c>
      <c r="J105">
        <v>10</v>
      </c>
      <c r="K105" t="s">
        <v>278</v>
      </c>
      <c r="L105">
        <v>5</v>
      </c>
      <c r="M105">
        <v>5</v>
      </c>
      <c r="N105">
        <v>5</v>
      </c>
      <c r="O105">
        <v>5</v>
      </c>
      <c r="P105">
        <v>5</v>
      </c>
      <c r="Q105">
        <v>5</v>
      </c>
      <c r="R105">
        <v>5</v>
      </c>
      <c r="S105">
        <v>5</v>
      </c>
      <c r="T105">
        <v>5</v>
      </c>
      <c r="U105">
        <v>5</v>
      </c>
      <c r="V105">
        <v>5</v>
      </c>
      <c r="W105" t="s">
        <v>13</v>
      </c>
      <c r="X105" t="s">
        <v>25</v>
      </c>
      <c r="Y105" t="s">
        <v>13</v>
      </c>
      <c r="Z105" t="s">
        <v>13</v>
      </c>
      <c r="AA105" t="s">
        <v>13</v>
      </c>
      <c r="AB105">
        <v>5</v>
      </c>
      <c r="AC105">
        <v>5</v>
      </c>
      <c r="AD105">
        <v>5</v>
      </c>
      <c r="AE105" t="s">
        <v>28</v>
      </c>
    </row>
    <row r="106" spans="1:31" x14ac:dyDescent="0.25">
      <c r="A106" t="s">
        <v>326</v>
      </c>
      <c r="B106" t="s">
        <v>18</v>
      </c>
      <c r="C106">
        <v>57</v>
      </c>
      <c r="D106" t="s">
        <v>1917</v>
      </c>
      <c r="E106" t="s">
        <v>3</v>
      </c>
      <c r="F106" t="s">
        <v>6</v>
      </c>
      <c r="G106" t="s">
        <v>30</v>
      </c>
      <c r="H106">
        <v>10</v>
      </c>
      <c r="I106" t="s">
        <v>327</v>
      </c>
      <c r="J106">
        <v>9</v>
      </c>
      <c r="K106" t="s">
        <v>328</v>
      </c>
      <c r="L106">
        <v>4</v>
      </c>
      <c r="M106">
        <v>4</v>
      </c>
      <c r="N106">
        <v>4</v>
      </c>
      <c r="O106">
        <v>4</v>
      </c>
      <c r="P106">
        <v>4</v>
      </c>
      <c r="Q106">
        <v>4</v>
      </c>
      <c r="R106">
        <v>4</v>
      </c>
      <c r="S106">
        <v>4</v>
      </c>
      <c r="T106">
        <v>3</v>
      </c>
      <c r="U106">
        <v>5</v>
      </c>
      <c r="V106">
        <v>5</v>
      </c>
      <c r="W106" t="s">
        <v>13</v>
      </c>
      <c r="X106" t="s">
        <v>13</v>
      </c>
      <c r="Y106" t="s">
        <v>13</v>
      </c>
      <c r="Z106" t="s">
        <v>13</v>
      </c>
      <c r="AA106" t="s">
        <v>46</v>
      </c>
      <c r="AB106">
        <v>3</v>
      </c>
      <c r="AC106">
        <v>3</v>
      </c>
      <c r="AD106">
        <v>3</v>
      </c>
      <c r="AE106" t="s">
        <v>41</v>
      </c>
    </row>
    <row r="107" spans="1:31" x14ac:dyDescent="0.25">
      <c r="A107" t="s">
        <v>330</v>
      </c>
      <c r="B107" t="s">
        <v>20</v>
      </c>
      <c r="C107">
        <v>29</v>
      </c>
      <c r="D107" t="s">
        <v>15</v>
      </c>
      <c r="E107" t="s">
        <v>3</v>
      </c>
      <c r="F107" t="s">
        <v>1887</v>
      </c>
      <c r="G107" t="s">
        <v>22</v>
      </c>
      <c r="H107">
        <v>10</v>
      </c>
      <c r="I107" t="s">
        <v>49</v>
      </c>
      <c r="J107">
        <v>10</v>
      </c>
      <c r="K107" t="s">
        <v>200</v>
      </c>
      <c r="L107">
        <v>5</v>
      </c>
      <c r="M107">
        <v>5</v>
      </c>
      <c r="N107">
        <v>5</v>
      </c>
      <c r="O107">
        <v>5</v>
      </c>
      <c r="P107">
        <v>5</v>
      </c>
      <c r="Q107">
        <v>5</v>
      </c>
      <c r="R107">
        <v>5</v>
      </c>
      <c r="S107">
        <v>5</v>
      </c>
      <c r="T107">
        <v>5</v>
      </c>
      <c r="U107">
        <v>5</v>
      </c>
      <c r="V107">
        <v>5</v>
      </c>
      <c r="W107" t="s">
        <v>12</v>
      </c>
      <c r="X107" t="s">
        <v>13</v>
      </c>
      <c r="Y107" t="s">
        <v>13</v>
      </c>
      <c r="Z107" t="s">
        <v>13</v>
      </c>
      <c r="AA107" t="s">
        <v>13</v>
      </c>
      <c r="AB107">
        <v>5</v>
      </c>
      <c r="AC107">
        <v>5</v>
      </c>
      <c r="AD107">
        <v>5</v>
      </c>
      <c r="AE107" t="s">
        <v>28</v>
      </c>
    </row>
    <row r="108" spans="1:31" x14ac:dyDescent="0.25">
      <c r="A108" t="s">
        <v>331</v>
      </c>
      <c r="B108" t="s">
        <v>2</v>
      </c>
      <c r="C108">
        <v>34</v>
      </c>
      <c r="D108" t="s">
        <v>1917</v>
      </c>
      <c r="E108" t="s">
        <v>3</v>
      </c>
      <c r="F108" t="s">
        <v>6</v>
      </c>
      <c r="G108" t="s">
        <v>16</v>
      </c>
      <c r="H108">
        <v>10</v>
      </c>
      <c r="I108" t="s">
        <v>332</v>
      </c>
      <c r="J108">
        <v>10</v>
      </c>
      <c r="K108" t="s">
        <v>333</v>
      </c>
      <c r="L108">
        <v>5</v>
      </c>
      <c r="M108">
        <v>5</v>
      </c>
      <c r="N108">
        <v>5</v>
      </c>
      <c r="O108">
        <v>5</v>
      </c>
      <c r="P108">
        <v>5</v>
      </c>
      <c r="Q108">
        <v>5</v>
      </c>
      <c r="R108">
        <v>5</v>
      </c>
      <c r="S108">
        <v>5</v>
      </c>
      <c r="T108">
        <v>5</v>
      </c>
      <c r="U108">
        <v>5</v>
      </c>
      <c r="V108">
        <v>5</v>
      </c>
      <c r="W108" t="s">
        <v>13</v>
      </c>
      <c r="X108" t="s">
        <v>25</v>
      </c>
      <c r="Y108" t="s">
        <v>13</v>
      </c>
      <c r="Z108" t="s">
        <v>13</v>
      </c>
      <c r="AA108" t="s">
        <v>13</v>
      </c>
      <c r="AB108">
        <v>5</v>
      </c>
      <c r="AC108">
        <v>5</v>
      </c>
      <c r="AD108">
        <v>5</v>
      </c>
      <c r="AE108" t="s">
        <v>48</v>
      </c>
    </row>
    <row r="109" spans="1:31" x14ac:dyDescent="0.25">
      <c r="A109" t="s">
        <v>334</v>
      </c>
      <c r="B109" t="s">
        <v>2</v>
      </c>
      <c r="C109">
        <v>31</v>
      </c>
      <c r="D109" t="s">
        <v>1917</v>
      </c>
      <c r="E109" t="s">
        <v>3</v>
      </c>
      <c r="F109" t="s">
        <v>6</v>
      </c>
      <c r="G109" t="s">
        <v>16</v>
      </c>
      <c r="H109">
        <v>10</v>
      </c>
      <c r="I109" t="s">
        <v>335</v>
      </c>
      <c r="J109">
        <v>10</v>
      </c>
      <c r="K109" t="s">
        <v>336</v>
      </c>
      <c r="L109">
        <v>5</v>
      </c>
      <c r="M109">
        <v>5</v>
      </c>
      <c r="N109">
        <v>5</v>
      </c>
      <c r="O109">
        <v>5</v>
      </c>
      <c r="P109">
        <v>5</v>
      </c>
      <c r="Q109">
        <v>5</v>
      </c>
      <c r="R109">
        <v>5</v>
      </c>
      <c r="S109">
        <v>5</v>
      </c>
      <c r="T109">
        <v>5</v>
      </c>
      <c r="U109">
        <v>5</v>
      </c>
      <c r="V109">
        <v>5</v>
      </c>
      <c r="W109" t="s">
        <v>13</v>
      </c>
      <c r="X109" t="s">
        <v>25</v>
      </c>
      <c r="Y109" t="s">
        <v>13</v>
      </c>
      <c r="Z109" t="s">
        <v>13</v>
      </c>
      <c r="AA109" t="s">
        <v>13</v>
      </c>
      <c r="AB109">
        <v>5</v>
      </c>
      <c r="AC109">
        <v>5</v>
      </c>
      <c r="AD109">
        <v>5</v>
      </c>
      <c r="AE109" t="s">
        <v>28</v>
      </c>
    </row>
    <row r="110" spans="1:31" x14ac:dyDescent="0.25">
      <c r="A110" t="s">
        <v>337</v>
      </c>
      <c r="B110" t="s">
        <v>18</v>
      </c>
      <c r="C110">
        <v>39</v>
      </c>
      <c r="D110" t="s">
        <v>1917</v>
      </c>
      <c r="E110" t="s">
        <v>21</v>
      </c>
      <c r="F110" t="s">
        <v>6</v>
      </c>
      <c r="G110" t="s">
        <v>7</v>
      </c>
      <c r="H110">
        <v>10</v>
      </c>
      <c r="I110" t="s">
        <v>338</v>
      </c>
      <c r="J110">
        <v>10</v>
      </c>
      <c r="K110" t="s">
        <v>339</v>
      </c>
      <c r="L110">
        <v>1</v>
      </c>
      <c r="M110">
        <v>4</v>
      </c>
      <c r="N110">
        <v>4</v>
      </c>
      <c r="O110">
        <v>5</v>
      </c>
      <c r="P110">
        <v>4</v>
      </c>
      <c r="Q110">
        <v>4</v>
      </c>
      <c r="R110">
        <v>4</v>
      </c>
      <c r="S110">
        <v>4</v>
      </c>
      <c r="T110">
        <v>4</v>
      </c>
      <c r="U110">
        <v>4</v>
      </c>
      <c r="V110">
        <v>4</v>
      </c>
      <c r="W110" t="s">
        <v>12</v>
      </c>
      <c r="X110" t="s">
        <v>13</v>
      </c>
      <c r="Y110" t="s">
        <v>13</v>
      </c>
      <c r="Z110" t="s">
        <v>13</v>
      </c>
      <c r="AA110" t="s">
        <v>13</v>
      </c>
      <c r="AB110">
        <v>4</v>
      </c>
      <c r="AC110">
        <v>4</v>
      </c>
      <c r="AD110">
        <v>4</v>
      </c>
      <c r="AE110" t="s">
        <v>48</v>
      </c>
    </row>
    <row r="111" spans="1:31" x14ac:dyDescent="0.25">
      <c r="A111" t="s">
        <v>340</v>
      </c>
      <c r="B111" t="s">
        <v>18</v>
      </c>
      <c r="C111">
        <v>36</v>
      </c>
      <c r="D111" t="s">
        <v>1917</v>
      </c>
      <c r="E111" t="s">
        <v>3</v>
      </c>
      <c r="F111" t="s">
        <v>6</v>
      </c>
      <c r="G111" t="s">
        <v>30</v>
      </c>
      <c r="H111">
        <v>10</v>
      </c>
      <c r="I111" t="s">
        <v>27</v>
      </c>
      <c r="J111">
        <v>10</v>
      </c>
      <c r="K111" t="s">
        <v>27</v>
      </c>
      <c r="L111">
        <v>5</v>
      </c>
      <c r="M111">
        <v>5</v>
      </c>
      <c r="N111">
        <v>5</v>
      </c>
      <c r="O111">
        <v>5</v>
      </c>
      <c r="P111">
        <v>5</v>
      </c>
      <c r="Q111">
        <v>5</v>
      </c>
      <c r="R111">
        <v>5</v>
      </c>
      <c r="S111">
        <v>5</v>
      </c>
      <c r="T111">
        <v>5</v>
      </c>
      <c r="U111">
        <v>5</v>
      </c>
      <c r="V111">
        <v>5</v>
      </c>
      <c r="W111" t="s">
        <v>13</v>
      </c>
      <c r="X111" t="s">
        <v>13</v>
      </c>
      <c r="Y111" t="s">
        <v>13</v>
      </c>
      <c r="Z111" t="s">
        <v>13</v>
      </c>
      <c r="AA111" t="s">
        <v>46</v>
      </c>
      <c r="AB111">
        <v>5</v>
      </c>
      <c r="AC111">
        <v>5</v>
      </c>
      <c r="AD111">
        <v>5</v>
      </c>
      <c r="AE111" t="s">
        <v>14</v>
      </c>
    </row>
    <row r="112" spans="1:31" x14ac:dyDescent="0.25">
      <c r="A112" t="s">
        <v>341</v>
      </c>
      <c r="B112" t="s">
        <v>32</v>
      </c>
      <c r="C112">
        <v>25</v>
      </c>
      <c r="D112" t="s">
        <v>1917</v>
      </c>
      <c r="E112" t="s">
        <v>21</v>
      </c>
      <c r="F112" t="s">
        <v>6</v>
      </c>
      <c r="G112" t="s">
        <v>16</v>
      </c>
      <c r="H112">
        <v>10</v>
      </c>
      <c r="I112" t="s">
        <v>342</v>
      </c>
      <c r="J112">
        <v>10</v>
      </c>
      <c r="K112" t="s">
        <v>343</v>
      </c>
      <c r="L112">
        <v>5</v>
      </c>
      <c r="M112">
        <v>5</v>
      </c>
      <c r="N112">
        <v>5</v>
      </c>
      <c r="O112">
        <v>5</v>
      </c>
      <c r="P112">
        <v>5</v>
      </c>
      <c r="Q112">
        <v>5</v>
      </c>
      <c r="R112">
        <v>5</v>
      </c>
      <c r="S112">
        <v>5</v>
      </c>
      <c r="T112">
        <v>5</v>
      </c>
      <c r="U112">
        <v>5</v>
      </c>
      <c r="V112">
        <v>5</v>
      </c>
      <c r="W112" t="s">
        <v>13</v>
      </c>
      <c r="X112" t="s">
        <v>25</v>
      </c>
      <c r="Y112" t="s">
        <v>13</v>
      </c>
      <c r="Z112" t="s">
        <v>13</v>
      </c>
      <c r="AA112" t="s">
        <v>13</v>
      </c>
      <c r="AB112">
        <v>5</v>
      </c>
      <c r="AC112">
        <v>5</v>
      </c>
      <c r="AD112">
        <v>5</v>
      </c>
      <c r="AE112" t="s">
        <v>28</v>
      </c>
    </row>
    <row r="113" spans="1:31" x14ac:dyDescent="0.25">
      <c r="A113" t="s">
        <v>344</v>
      </c>
      <c r="B113" t="s">
        <v>2</v>
      </c>
      <c r="C113">
        <v>29</v>
      </c>
      <c r="D113" t="s">
        <v>1917</v>
      </c>
      <c r="E113" t="s">
        <v>3</v>
      </c>
      <c r="F113" t="s">
        <v>6</v>
      </c>
      <c r="G113" t="s">
        <v>30</v>
      </c>
      <c r="H113">
        <v>8</v>
      </c>
      <c r="I113" t="s">
        <v>27</v>
      </c>
      <c r="J113">
        <v>9</v>
      </c>
      <c r="K113" t="s">
        <v>345</v>
      </c>
      <c r="L113">
        <v>4</v>
      </c>
      <c r="M113">
        <v>4</v>
      </c>
      <c r="N113">
        <v>4</v>
      </c>
      <c r="O113">
        <v>4</v>
      </c>
      <c r="P113">
        <v>4</v>
      </c>
      <c r="Q113">
        <v>4</v>
      </c>
      <c r="R113">
        <v>4</v>
      </c>
      <c r="S113">
        <v>4</v>
      </c>
      <c r="T113">
        <v>4</v>
      </c>
      <c r="U113">
        <v>4</v>
      </c>
      <c r="V113">
        <v>4</v>
      </c>
      <c r="W113" t="s">
        <v>13</v>
      </c>
      <c r="X113" t="s">
        <v>25</v>
      </c>
      <c r="Y113" t="s">
        <v>13</v>
      </c>
      <c r="Z113" t="s">
        <v>13</v>
      </c>
      <c r="AA113" t="s">
        <v>13</v>
      </c>
      <c r="AB113">
        <v>3</v>
      </c>
      <c r="AC113">
        <v>3</v>
      </c>
      <c r="AD113">
        <v>3</v>
      </c>
      <c r="AE113" t="s">
        <v>48</v>
      </c>
    </row>
    <row r="114" spans="1:31" x14ac:dyDescent="0.25">
      <c r="A114" t="s">
        <v>346</v>
      </c>
      <c r="B114" t="s">
        <v>20</v>
      </c>
      <c r="C114">
        <v>24</v>
      </c>
      <c r="D114" t="s">
        <v>1917</v>
      </c>
      <c r="E114" t="s">
        <v>21</v>
      </c>
      <c r="F114" t="s">
        <v>1887</v>
      </c>
      <c r="G114" t="s">
        <v>22</v>
      </c>
      <c r="H114">
        <v>9</v>
      </c>
      <c r="I114" t="s">
        <v>17</v>
      </c>
      <c r="J114">
        <v>9</v>
      </c>
      <c r="K114" t="s">
        <v>347</v>
      </c>
      <c r="L114">
        <v>5</v>
      </c>
      <c r="M114">
        <v>5</v>
      </c>
      <c r="N114">
        <v>5</v>
      </c>
      <c r="O114">
        <v>5</v>
      </c>
      <c r="P114">
        <v>5</v>
      </c>
      <c r="Q114">
        <v>5</v>
      </c>
      <c r="R114">
        <v>4</v>
      </c>
      <c r="S114">
        <v>4</v>
      </c>
      <c r="T114">
        <v>4</v>
      </c>
      <c r="U114">
        <v>5</v>
      </c>
      <c r="V114">
        <v>5</v>
      </c>
      <c r="W114" t="s">
        <v>12</v>
      </c>
      <c r="X114" t="s">
        <v>13</v>
      </c>
      <c r="Y114" t="s">
        <v>13</v>
      </c>
      <c r="Z114" t="s">
        <v>13</v>
      </c>
      <c r="AA114" t="s">
        <v>13</v>
      </c>
      <c r="AB114">
        <v>5</v>
      </c>
      <c r="AC114">
        <v>4</v>
      </c>
      <c r="AD114">
        <v>3</v>
      </c>
      <c r="AE114" t="s">
        <v>41</v>
      </c>
    </row>
    <row r="115" spans="1:31" x14ac:dyDescent="0.25">
      <c r="A115" t="s">
        <v>348</v>
      </c>
      <c r="B115" t="s">
        <v>18</v>
      </c>
      <c r="C115">
        <v>30</v>
      </c>
      <c r="D115" t="s">
        <v>1917</v>
      </c>
      <c r="E115" t="s">
        <v>3</v>
      </c>
      <c r="F115" t="s">
        <v>6</v>
      </c>
      <c r="G115" t="s">
        <v>16</v>
      </c>
      <c r="H115">
        <v>10</v>
      </c>
      <c r="I115" t="s">
        <v>349</v>
      </c>
      <c r="J115">
        <v>10</v>
      </c>
      <c r="K115" t="s">
        <v>350</v>
      </c>
      <c r="L115">
        <v>5</v>
      </c>
      <c r="M115">
        <v>5</v>
      </c>
      <c r="N115">
        <v>5</v>
      </c>
      <c r="O115">
        <v>3</v>
      </c>
      <c r="P115">
        <v>5</v>
      </c>
      <c r="Q115">
        <v>5</v>
      </c>
      <c r="R115">
        <v>5</v>
      </c>
      <c r="S115">
        <v>3</v>
      </c>
      <c r="T115">
        <v>5</v>
      </c>
      <c r="U115">
        <v>5</v>
      </c>
      <c r="V115">
        <v>3</v>
      </c>
      <c r="W115" t="s">
        <v>12</v>
      </c>
      <c r="X115" t="s">
        <v>13</v>
      </c>
      <c r="Y115" t="s">
        <v>13</v>
      </c>
      <c r="Z115" t="s">
        <v>13</v>
      </c>
      <c r="AA115" t="s">
        <v>13</v>
      </c>
      <c r="AB115">
        <v>3</v>
      </c>
      <c r="AC115">
        <v>3</v>
      </c>
      <c r="AD115">
        <v>3</v>
      </c>
      <c r="AE115" t="s">
        <v>48</v>
      </c>
    </row>
    <row r="116" spans="1:31" x14ac:dyDescent="0.25">
      <c r="A116" t="s">
        <v>352</v>
      </c>
      <c r="B116" t="s">
        <v>111</v>
      </c>
      <c r="C116">
        <v>31</v>
      </c>
      <c r="D116" t="s">
        <v>1917</v>
      </c>
      <c r="E116" t="s">
        <v>3</v>
      </c>
      <c r="F116" t="s">
        <v>1887</v>
      </c>
      <c r="G116" t="s">
        <v>33</v>
      </c>
      <c r="H116">
        <v>10</v>
      </c>
      <c r="I116" t="s">
        <v>353</v>
      </c>
      <c r="J116">
        <v>10</v>
      </c>
      <c r="K116" t="s">
        <v>354</v>
      </c>
      <c r="L116">
        <v>5</v>
      </c>
      <c r="M116">
        <v>5</v>
      </c>
      <c r="N116">
        <v>5</v>
      </c>
      <c r="O116">
        <v>5</v>
      </c>
      <c r="P116">
        <v>5</v>
      </c>
      <c r="Q116">
        <v>5</v>
      </c>
      <c r="R116">
        <v>5</v>
      </c>
      <c r="S116">
        <v>5</v>
      </c>
      <c r="T116">
        <v>5</v>
      </c>
      <c r="U116">
        <v>5</v>
      </c>
      <c r="V116">
        <v>5</v>
      </c>
      <c r="W116" t="s">
        <v>12</v>
      </c>
      <c r="X116" t="s">
        <v>13</v>
      </c>
      <c r="Y116" t="s">
        <v>13</v>
      </c>
      <c r="Z116" t="s">
        <v>13</v>
      </c>
      <c r="AA116" t="s">
        <v>13</v>
      </c>
      <c r="AB116">
        <v>5</v>
      </c>
      <c r="AC116">
        <v>5</v>
      </c>
      <c r="AD116">
        <v>5</v>
      </c>
      <c r="AE116" t="s">
        <v>48</v>
      </c>
    </row>
    <row r="117" spans="1:31" x14ac:dyDescent="0.25">
      <c r="A117" t="s">
        <v>355</v>
      </c>
      <c r="B117" t="s">
        <v>18</v>
      </c>
      <c r="C117">
        <v>23</v>
      </c>
      <c r="D117" t="s">
        <v>15</v>
      </c>
      <c r="E117" t="s">
        <v>3</v>
      </c>
      <c r="F117" t="s">
        <v>6</v>
      </c>
      <c r="G117" t="s">
        <v>30</v>
      </c>
      <c r="H117">
        <v>2</v>
      </c>
      <c r="I117" t="s">
        <v>40</v>
      </c>
      <c r="J117">
        <v>1</v>
      </c>
      <c r="K117" t="s">
        <v>40</v>
      </c>
      <c r="L117">
        <v>4</v>
      </c>
      <c r="M117">
        <v>4</v>
      </c>
      <c r="N117">
        <v>4</v>
      </c>
      <c r="O117">
        <v>4</v>
      </c>
      <c r="P117">
        <v>4</v>
      </c>
      <c r="Q117">
        <v>4</v>
      </c>
      <c r="R117">
        <v>4</v>
      </c>
      <c r="S117">
        <v>4</v>
      </c>
      <c r="T117">
        <v>4</v>
      </c>
      <c r="U117">
        <v>4</v>
      </c>
      <c r="V117">
        <v>4</v>
      </c>
      <c r="W117" t="s">
        <v>13</v>
      </c>
      <c r="X117" t="s">
        <v>25</v>
      </c>
      <c r="Y117" t="s">
        <v>13</v>
      </c>
      <c r="Z117" t="s">
        <v>13</v>
      </c>
      <c r="AA117" t="s">
        <v>13</v>
      </c>
      <c r="AB117">
        <v>4</v>
      </c>
      <c r="AC117">
        <v>4</v>
      </c>
      <c r="AD117">
        <v>4</v>
      </c>
      <c r="AE117" t="s">
        <v>48</v>
      </c>
    </row>
    <row r="118" spans="1:31" x14ac:dyDescent="0.25">
      <c r="A118" t="s">
        <v>356</v>
      </c>
      <c r="B118" t="s">
        <v>2</v>
      </c>
      <c r="C118">
        <v>46</v>
      </c>
      <c r="D118" t="s">
        <v>1917</v>
      </c>
      <c r="E118" t="s">
        <v>3</v>
      </c>
      <c r="F118" t="s">
        <v>6</v>
      </c>
      <c r="G118" t="s">
        <v>30</v>
      </c>
      <c r="H118">
        <v>10</v>
      </c>
      <c r="I118" t="s">
        <v>51</v>
      </c>
      <c r="J118">
        <v>10</v>
      </c>
      <c r="K118" t="s">
        <v>357</v>
      </c>
      <c r="L118">
        <v>5</v>
      </c>
      <c r="M118">
        <v>5</v>
      </c>
      <c r="N118">
        <v>5</v>
      </c>
      <c r="O118">
        <v>5</v>
      </c>
      <c r="P118">
        <v>5</v>
      </c>
      <c r="Q118">
        <v>5</v>
      </c>
      <c r="R118">
        <v>5</v>
      </c>
      <c r="S118">
        <v>5</v>
      </c>
      <c r="T118">
        <v>5</v>
      </c>
      <c r="U118">
        <v>5</v>
      </c>
      <c r="V118">
        <v>5</v>
      </c>
      <c r="W118" t="s">
        <v>13</v>
      </c>
      <c r="X118" t="s">
        <v>25</v>
      </c>
      <c r="Y118" t="s">
        <v>13</v>
      </c>
      <c r="Z118" t="s">
        <v>13</v>
      </c>
      <c r="AA118" t="s">
        <v>13</v>
      </c>
      <c r="AB118">
        <v>5</v>
      </c>
      <c r="AC118">
        <v>5</v>
      </c>
      <c r="AD118">
        <v>5</v>
      </c>
      <c r="AE118" t="s">
        <v>28</v>
      </c>
    </row>
    <row r="119" spans="1:31" x14ac:dyDescent="0.25">
      <c r="A119" t="s">
        <v>358</v>
      </c>
      <c r="B119" t="s">
        <v>2</v>
      </c>
      <c r="C119">
        <v>34</v>
      </c>
      <c r="D119" t="s">
        <v>1917</v>
      </c>
      <c r="E119" t="s">
        <v>3</v>
      </c>
      <c r="F119" t="s">
        <v>6</v>
      </c>
      <c r="G119" t="s">
        <v>16</v>
      </c>
      <c r="H119">
        <v>10</v>
      </c>
      <c r="I119" t="s">
        <v>359</v>
      </c>
      <c r="J119">
        <v>10</v>
      </c>
      <c r="K119" t="s">
        <v>360</v>
      </c>
      <c r="L119">
        <v>5</v>
      </c>
      <c r="M119">
        <v>5</v>
      </c>
      <c r="N119">
        <v>5</v>
      </c>
      <c r="O119">
        <v>5</v>
      </c>
      <c r="P119">
        <v>5</v>
      </c>
      <c r="Q119">
        <v>5</v>
      </c>
      <c r="R119">
        <v>5</v>
      </c>
      <c r="S119">
        <v>5</v>
      </c>
      <c r="T119">
        <v>5</v>
      </c>
      <c r="U119">
        <v>5</v>
      </c>
      <c r="V119">
        <v>5</v>
      </c>
      <c r="W119" t="s">
        <v>13</v>
      </c>
      <c r="X119" t="s">
        <v>25</v>
      </c>
      <c r="Y119" t="s">
        <v>13</v>
      </c>
      <c r="Z119" t="s">
        <v>13</v>
      </c>
      <c r="AA119" t="s">
        <v>13</v>
      </c>
      <c r="AB119">
        <v>5</v>
      </c>
      <c r="AC119">
        <v>5</v>
      </c>
      <c r="AD119">
        <v>5</v>
      </c>
      <c r="AE119" t="s">
        <v>48</v>
      </c>
    </row>
    <row r="120" spans="1:31" x14ac:dyDescent="0.25">
      <c r="A120" t="s">
        <v>361</v>
      </c>
      <c r="B120" t="s">
        <v>2</v>
      </c>
      <c r="C120">
        <v>34</v>
      </c>
      <c r="D120" t="s">
        <v>15</v>
      </c>
      <c r="E120" t="s">
        <v>21</v>
      </c>
      <c r="F120" t="s">
        <v>6</v>
      </c>
      <c r="G120" t="s">
        <v>16</v>
      </c>
      <c r="H120">
        <v>10</v>
      </c>
      <c r="I120" t="s">
        <v>362</v>
      </c>
      <c r="J120">
        <v>10</v>
      </c>
      <c r="K120" t="s">
        <v>363</v>
      </c>
      <c r="L120">
        <v>5</v>
      </c>
      <c r="M120">
        <v>5</v>
      </c>
      <c r="N120">
        <v>5</v>
      </c>
      <c r="O120">
        <v>5</v>
      </c>
      <c r="P120">
        <v>5</v>
      </c>
      <c r="Q120">
        <v>5</v>
      </c>
      <c r="R120">
        <v>5</v>
      </c>
      <c r="S120">
        <v>5</v>
      </c>
      <c r="T120">
        <v>5</v>
      </c>
      <c r="U120">
        <v>5</v>
      </c>
      <c r="V120">
        <v>5</v>
      </c>
      <c r="W120" t="s">
        <v>12</v>
      </c>
      <c r="X120" t="s">
        <v>13</v>
      </c>
      <c r="Y120" t="s">
        <v>13</v>
      </c>
      <c r="Z120" t="s">
        <v>13</v>
      </c>
      <c r="AA120" t="s">
        <v>13</v>
      </c>
      <c r="AB120">
        <v>5</v>
      </c>
      <c r="AC120">
        <v>5</v>
      </c>
      <c r="AD120">
        <v>5</v>
      </c>
      <c r="AE120" t="s">
        <v>14</v>
      </c>
    </row>
    <row r="121" spans="1:31" x14ac:dyDescent="0.25">
      <c r="A121" t="s">
        <v>364</v>
      </c>
      <c r="B121" t="s">
        <v>2</v>
      </c>
      <c r="C121">
        <v>59</v>
      </c>
      <c r="D121" t="s">
        <v>1917</v>
      </c>
      <c r="E121" t="s">
        <v>3</v>
      </c>
      <c r="F121" t="s">
        <v>6</v>
      </c>
      <c r="G121" t="s">
        <v>16</v>
      </c>
      <c r="H121">
        <v>10</v>
      </c>
      <c r="I121" t="s">
        <v>365</v>
      </c>
      <c r="J121">
        <v>10</v>
      </c>
      <c r="K121" t="s">
        <v>366</v>
      </c>
      <c r="L121">
        <v>5</v>
      </c>
      <c r="M121">
        <v>5</v>
      </c>
      <c r="N121">
        <v>5</v>
      </c>
      <c r="O121">
        <v>5</v>
      </c>
      <c r="P121">
        <v>5</v>
      </c>
      <c r="Q121">
        <v>5</v>
      </c>
      <c r="R121">
        <v>5</v>
      </c>
      <c r="S121">
        <v>5</v>
      </c>
      <c r="T121">
        <v>5</v>
      </c>
      <c r="U121">
        <v>5</v>
      </c>
      <c r="V121">
        <v>5</v>
      </c>
      <c r="W121" t="s">
        <v>12</v>
      </c>
      <c r="X121" t="s">
        <v>13</v>
      </c>
      <c r="Y121" t="s">
        <v>13</v>
      </c>
      <c r="Z121" t="s">
        <v>13</v>
      </c>
      <c r="AA121" t="s">
        <v>13</v>
      </c>
      <c r="AB121">
        <v>4</v>
      </c>
      <c r="AC121">
        <v>4</v>
      </c>
      <c r="AD121">
        <v>4</v>
      </c>
      <c r="AE121" t="s">
        <v>41</v>
      </c>
    </row>
    <row r="122" spans="1:31" x14ac:dyDescent="0.25">
      <c r="A122" t="s">
        <v>368</v>
      </c>
      <c r="B122" t="s">
        <v>2</v>
      </c>
      <c r="C122">
        <v>27</v>
      </c>
      <c r="D122" t="s">
        <v>1917</v>
      </c>
      <c r="E122" t="s">
        <v>3</v>
      </c>
      <c r="F122" t="s">
        <v>6</v>
      </c>
      <c r="G122" t="s">
        <v>16</v>
      </c>
      <c r="H122">
        <v>10</v>
      </c>
      <c r="I122" t="s">
        <v>369</v>
      </c>
      <c r="J122">
        <v>10</v>
      </c>
      <c r="K122" t="s">
        <v>370</v>
      </c>
      <c r="L122">
        <v>5</v>
      </c>
      <c r="M122">
        <v>5</v>
      </c>
      <c r="N122">
        <v>5</v>
      </c>
      <c r="O122">
        <v>5</v>
      </c>
      <c r="P122">
        <v>5</v>
      </c>
      <c r="Q122">
        <v>5</v>
      </c>
      <c r="R122">
        <v>5</v>
      </c>
      <c r="S122">
        <v>5</v>
      </c>
      <c r="T122">
        <v>5</v>
      </c>
      <c r="U122">
        <v>5</v>
      </c>
      <c r="V122">
        <v>5</v>
      </c>
      <c r="W122" t="s">
        <v>12</v>
      </c>
      <c r="X122" t="s">
        <v>25</v>
      </c>
      <c r="Y122" t="s">
        <v>13</v>
      </c>
      <c r="Z122" t="s">
        <v>13</v>
      </c>
      <c r="AA122" t="s">
        <v>13</v>
      </c>
      <c r="AB122">
        <v>5</v>
      </c>
      <c r="AC122">
        <v>5</v>
      </c>
      <c r="AD122">
        <v>5</v>
      </c>
      <c r="AE122" t="s">
        <v>48</v>
      </c>
    </row>
    <row r="123" spans="1:31" x14ac:dyDescent="0.25">
      <c r="A123" t="s">
        <v>371</v>
      </c>
      <c r="B123" t="s">
        <v>2</v>
      </c>
      <c r="C123">
        <v>43</v>
      </c>
      <c r="D123" t="s">
        <v>1917</v>
      </c>
      <c r="E123" t="s">
        <v>3</v>
      </c>
      <c r="F123" t="s">
        <v>6</v>
      </c>
      <c r="G123" t="s">
        <v>16</v>
      </c>
      <c r="H123">
        <v>10</v>
      </c>
      <c r="I123" t="s">
        <v>372</v>
      </c>
      <c r="J123">
        <v>10</v>
      </c>
      <c r="K123" t="s">
        <v>373</v>
      </c>
      <c r="L123">
        <v>5</v>
      </c>
      <c r="M123">
        <v>5</v>
      </c>
      <c r="N123">
        <v>5</v>
      </c>
      <c r="O123">
        <v>5</v>
      </c>
      <c r="P123">
        <v>5</v>
      </c>
      <c r="Q123">
        <v>5</v>
      </c>
      <c r="R123">
        <v>5</v>
      </c>
      <c r="S123">
        <v>5</v>
      </c>
      <c r="T123">
        <v>5</v>
      </c>
      <c r="U123">
        <v>5</v>
      </c>
      <c r="V123">
        <v>5</v>
      </c>
      <c r="W123" t="s">
        <v>13</v>
      </c>
      <c r="X123" t="s">
        <v>25</v>
      </c>
      <c r="Y123" t="s">
        <v>13</v>
      </c>
      <c r="Z123" t="s">
        <v>13</v>
      </c>
      <c r="AA123" t="s">
        <v>13</v>
      </c>
      <c r="AB123">
        <v>5</v>
      </c>
      <c r="AC123">
        <v>5</v>
      </c>
      <c r="AD123">
        <v>5</v>
      </c>
      <c r="AE123" t="s">
        <v>28</v>
      </c>
    </row>
    <row r="124" spans="1:31" x14ac:dyDescent="0.25">
      <c r="A124" t="s">
        <v>374</v>
      </c>
      <c r="B124" t="s">
        <v>18</v>
      </c>
      <c r="C124">
        <v>50</v>
      </c>
      <c r="D124" t="s">
        <v>1917</v>
      </c>
      <c r="E124" t="s">
        <v>3</v>
      </c>
      <c r="F124" t="s">
        <v>6</v>
      </c>
      <c r="G124" t="s">
        <v>30</v>
      </c>
      <c r="H124">
        <v>10</v>
      </c>
      <c r="I124" t="s">
        <v>375</v>
      </c>
      <c r="J124">
        <v>10</v>
      </c>
      <c r="K124" t="s">
        <v>376</v>
      </c>
      <c r="L124">
        <v>5</v>
      </c>
      <c r="M124">
        <v>5</v>
      </c>
      <c r="N124">
        <v>5</v>
      </c>
      <c r="O124">
        <v>5</v>
      </c>
      <c r="P124">
        <v>5</v>
      </c>
      <c r="Q124">
        <v>5</v>
      </c>
      <c r="R124">
        <v>5</v>
      </c>
      <c r="S124">
        <v>5</v>
      </c>
      <c r="T124">
        <v>5</v>
      </c>
      <c r="U124">
        <v>5</v>
      </c>
      <c r="V124">
        <v>5</v>
      </c>
      <c r="W124" t="s">
        <v>13</v>
      </c>
      <c r="X124" t="s">
        <v>13</v>
      </c>
      <c r="Y124" t="s">
        <v>13</v>
      </c>
      <c r="Z124" t="s">
        <v>13</v>
      </c>
      <c r="AA124" t="s">
        <v>46</v>
      </c>
      <c r="AB124">
        <v>5</v>
      </c>
      <c r="AC124">
        <v>5</v>
      </c>
      <c r="AD124">
        <v>5</v>
      </c>
      <c r="AE124" t="s">
        <v>28</v>
      </c>
    </row>
    <row r="125" spans="1:31" x14ac:dyDescent="0.25">
      <c r="A125" t="s">
        <v>377</v>
      </c>
      <c r="B125" t="s">
        <v>2</v>
      </c>
      <c r="C125">
        <v>22</v>
      </c>
      <c r="D125" t="s">
        <v>1917</v>
      </c>
      <c r="E125" t="s">
        <v>21</v>
      </c>
      <c r="F125" t="s">
        <v>6</v>
      </c>
      <c r="G125" t="s">
        <v>16</v>
      </c>
      <c r="H125">
        <v>9</v>
      </c>
      <c r="I125" t="s">
        <v>378</v>
      </c>
      <c r="J125">
        <v>9</v>
      </c>
      <c r="K125" t="s">
        <v>200</v>
      </c>
      <c r="L125">
        <v>5</v>
      </c>
      <c r="M125">
        <v>5</v>
      </c>
      <c r="N125">
        <v>5</v>
      </c>
      <c r="O125">
        <v>5</v>
      </c>
      <c r="P125">
        <v>5</v>
      </c>
      <c r="Q125">
        <v>5</v>
      </c>
      <c r="R125">
        <v>5</v>
      </c>
      <c r="S125">
        <v>5</v>
      </c>
      <c r="T125">
        <v>5</v>
      </c>
      <c r="U125">
        <v>5</v>
      </c>
      <c r="V125">
        <v>5</v>
      </c>
      <c r="W125" t="s">
        <v>13</v>
      </c>
      <c r="X125" t="s">
        <v>25</v>
      </c>
      <c r="Y125" t="s">
        <v>13</v>
      </c>
      <c r="Z125" t="s">
        <v>13</v>
      </c>
      <c r="AA125" t="s">
        <v>13</v>
      </c>
      <c r="AB125">
        <v>5</v>
      </c>
      <c r="AC125">
        <v>4</v>
      </c>
      <c r="AD125">
        <v>4</v>
      </c>
      <c r="AE125" t="s">
        <v>41</v>
      </c>
    </row>
    <row r="126" spans="1:31" x14ac:dyDescent="0.25">
      <c r="A126" t="s">
        <v>379</v>
      </c>
      <c r="B126" t="s">
        <v>18</v>
      </c>
      <c r="C126">
        <v>39</v>
      </c>
      <c r="D126" t="s">
        <v>1917</v>
      </c>
      <c r="E126" t="s">
        <v>21</v>
      </c>
      <c r="F126" t="s">
        <v>6</v>
      </c>
      <c r="G126" t="s">
        <v>16</v>
      </c>
      <c r="H126">
        <v>10</v>
      </c>
      <c r="I126" t="s">
        <v>380</v>
      </c>
      <c r="J126">
        <v>10</v>
      </c>
      <c r="K126" t="s">
        <v>381</v>
      </c>
      <c r="L126">
        <v>5</v>
      </c>
      <c r="M126">
        <v>5</v>
      </c>
      <c r="N126">
        <v>5</v>
      </c>
      <c r="O126">
        <v>5</v>
      </c>
      <c r="P126">
        <v>5</v>
      </c>
      <c r="Q126">
        <v>5</v>
      </c>
      <c r="R126">
        <v>5</v>
      </c>
      <c r="S126">
        <v>5</v>
      </c>
      <c r="T126">
        <v>5</v>
      </c>
      <c r="U126">
        <v>5</v>
      </c>
      <c r="V126">
        <v>5</v>
      </c>
      <c r="W126" t="s">
        <v>12</v>
      </c>
      <c r="X126" t="s">
        <v>13</v>
      </c>
      <c r="Y126" t="s">
        <v>13</v>
      </c>
      <c r="Z126" t="s">
        <v>13</v>
      </c>
      <c r="AA126" t="s">
        <v>13</v>
      </c>
      <c r="AB126">
        <v>5</v>
      </c>
      <c r="AC126">
        <v>4</v>
      </c>
      <c r="AD126">
        <v>4</v>
      </c>
      <c r="AE126" t="s">
        <v>41</v>
      </c>
    </row>
    <row r="127" spans="1:31" x14ac:dyDescent="0.25">
      <c r="A127" t="s">
        <v>382</v>
      </c>
      <c r="B127" t="s">
        <v>2</v>
      </c>
      <c r="C127">
        <v>40</v>
      </c>
      <c r="D127" t="s">
        <v>1917</v>
      </c>
      <c r="E127" t="s">
        <v>21</v>
      </c>
      <c r="F127" t="s">
        <v>6</v>
      </c>
      <c r="G127" t="s">
        <v>7</v>
      </c>
      <c r="H127">
        <v>10</v>
      </c>
      <c r="I127" t="s">
        <v>27</v>
      </c>
      <c r="J127">
        <v>10</v>
      </c>
      <c r="K127" t="s">
        <v>27</v>
      </c>
      <c r="L127">
        <v>5</v>
      </c>
      <c r="M127">
        <v>5</v>
      </c>
      <c r="N127">
        <v>5</v>
      </c>
      <c r="O127">
        <v>5</v>
      </c>
      <c r="P127">
        <v>5</v>
      </c>
      <c r="Q127">
        <v>5</v>
      </c>
      <c r="R127">
        <v>5</v>
      </c>
      <c r="S127">
        <v>5</v>
      </c>
      <c r="T127">
        <v>5</v>
      </c>
      <c r="U127">
        <v>5</v>
      </c>
      <c r="V127">
        <v>5</v>
      </c>
      <c r="W127" t="s">
        <v>13</v>
      </c>
      <c r="X127" t="s">
        <v>25</v>
      </c>
      <c r="Y127" t="s">
        <v>13</v>
      </c>
      <c r="Z127" t="s">
        <v>13</v>
      </c>
      <c r="AA127" t="s">
        <v>13</v>
      </c>
      <c r="AB127">
        <v>5</v>
      </c>
      <c r="AC127">
        <v>5</v>
      </c>
      <c r="AD127">
        <v>5</v>
      </c>
      <c r="AE127" t="s">
        <v>14</v>
      </c>
    </row>
    <row r="128" spans="1:31" x14ac:dyDescent="0.25">
      <c r="A128" t="s">
        <v>383</v>
      </c>
      <c r="B128" t="s">
        <v>55</v>
      </c>
      <c r="C128">
        <v>24</v>
      </c>
      <c r="D128" t="s">
        <v>1917</v>
      </c>
      <c r="E128" t="s">
        <v>21</v>
      </c>
      <c r="F128" t="s">
        <v>1887</v>
      </c>
      <c r="G128" t="s">
        <v>60</v>
      </c>
      <c r="H128">
        <v>10</v>
      </c>
      <c r="I128" t="s">
        <v>384</v>
      </c>
      <c r="J128">
        <v>10</v>
      </c>
      <c r="K128" t="s">
        <v>160</v>
      </c>
      <c r="L128">
        <v>5</v>
      </c>
      <c r="M128">
        <v>5</v>
      </c>
      <c r="N128">
        <v>5</v>
      </c>
      <c r="O128">
        <v>5</v>
      </c>
      <c r="P128">
        <v>5</v>
      </c>
      <c r="Q128">
        <v>5</v>
      </c>
      <c r="R128">
        <v>5</v>
      </c>
      <c r="S128">
        <v>5</v>
      </c>
      <c r="T128">
        <v>5</v>
      </c>
      <c r="U128">
        <v>5</v>
      </c>
      <c r="V128">
        <v>5</v>
      </c>
      <c r="W128" t="s">
        <v>12</v>
      </c>
      <c r="X128" t="s">
        <v>13</v>
      </c>
      <c r="Y128" t="s">
        <v>13</v>
      </c>
      <c r="Z128" t="s">
        <v>13</v>
      </c>
      <c r="AA128" t="s">
        <v>13</v>
      </c>
      <c r="AB128">
        <v>5</v>
      </c>
      <c r="AC128">
        <v>5</v>
      </c>
      <c r="AD128">
        <v>5</v>
      </c>
      <c r="AE128" t="s">
        <v>28</v>
      </c>
    </row>
    <row r="129" spans="1:31" x14ac:dyDescent="0.25">
      <c r="A129" t="s">
        <v>385</v>
      </c>
      <c r="B129" t="s">
        <v>2</v>
      </c>
      <c r="C129">
        <v>46</v>
      </c>
      <c r="D129" t="s">
        <v>1917</v>
      </c>
      <c r="E129" t="s">
        <v>3</v>
      </c>
      <c r="F129" t="s">
        <v>6</v>
      </c>
      <c r="G129" t="s">
        <v>16</v>
      </c>
      <c r="H129">
        <v>10</v>
      </c>
      <c r="I129" t="s">
        <v>386</v>
      </c>
      <c r="J129">
        <v>8</v>
      </c>
      <c r="K129" t="s">
        <v>387</v>
      </c>
      <c r="L129">
        <v>5</v>
      </c>
      <c r="M129">
        <v>5</v>
      </c>
      <c r="N129">
        <v>5</v>
      </c>
      <c r="O129">
        <v>5</v>
      </c>
      <c r="P129">
        <v>4</v>
      </c>
      <c r="Q129">
        <v>5</v>
      </c>
      <c r="R129">
        <v>5</v>
      </c>
      <c r="S129">
        <v>5</v>
      </c>
      <c r="T129">
        <v>5</v>
      </c>
      <c r="U129">
        <v>5</v>
      </c>
      <c r="V129">
        <v>5</v>
      </c>
      <c r="W129" t="s">
        <v>12</v>
      </c>
      <c r="X129" t="s">
        <v>25</v>
      </c>
      <c r="Y129" t="s">
        <v>13</v>
      </c>
      <c r="Z129" t="s">
        <v>13</v>
      </c>
      <c r="AA129" t="s">
        <v>13</v>
      </c>
      <c r="AB129">
        <v>5</v>
      </c>
      <c r="AC129">
        <v>5</v>
      </c>
      <c r="AD129">
        <v>5</v>
      </c>
      <c r="AE129" t="s">
        <v>41</v>
      </c>
    </row>
    <row r="130" spans="1:31" x14ac:dyDescent="0.25">
      <c r="A130" t="s">
        <v>388</v>
      </c>
      <c r="B130" t="s">
        <v>18</v>
      </c>
      <c r="C130">
        <v>42</v>
      </c>
      <c r="D130" t="s">
        <v>1917</v>
      </c>
      <c r="E130" t="s">
        <v>3</v>
      </c>
      <c r="F130" t="s">
        <v>6</v>
      </c>
      <c r="G130" t="s">
        <v>30</v>
      </c>
      <c r="H130">
        <v>10</v>
      </c>
      <c r="I130" t="s">
        <v>389</v>
      </c>
      <c r="J130">
        <v>10</v>
      </c>
      <c r="K130" t="s">
        <v>390</v>
      </c>
      <c r="L130">
        <v>5</v>
      </c>
      <c r="M130">
        <v>5</v>
      </c>
      <c r="N130">
        <v>5</v>
      </c>
      <c r="O130">
        <v>5</v>
      </c>
      <c r="P130">
        <v>5</v>
      </c>
      <c r="Q130">
        <v>5</v>
      </c>
      <c r="R130">
        <v>5</v>
      </c>
      <c r="S130">
        <v>5</v>
      </c>
      <c r="T130">
        <v>5</v>
      </c>
      <c r="U130">
        <v>5</v>
      </c>
      <c r="V130">
        <v>5</v>
      </c>
      <c r="W130" t="s">
        <v>12</v>
      </c>
      <c r="X130" t="s">
        <v>25</v>
      </c>
      <c r="Y130" t="s">
        <v>13</v>
      </c>
      <c r="Z130" t="s">
        <v>13</v>
      </c>
      <c r="AA130" t="s">
        <v>13</v>
      </c>
      <c r="AB130">
        <v>5</v>
      </c>
      <c r="AC130">
        <v>5</v>
      </c>
      <c r="AD130">
        <v>5</v>
      </c>
      <c r="AE130" t="s">
        <v>28</v>
      </c>
    </row>
    <row r="131" spans="1:31" x14ac:dyDescent="0.25">
      <c r="A131" t="s">
        <v>391</v>
      </c>
      <c r="B131" t="s">
        <v>2</v>
      </c>
      <c r="C131">
        <v>28</v>
      </c>
      <c r="D131" t="s">
        <v>1917</v>
      </c>
      <c r="E131" t="s">
        <v>3</v>
      </c>
      <c r="F131" t="s">
        <v>6</v>
      </c>
      <c r="G131" t="s">
        <v>30</v>
      </c>
      <c r="H131">
        <v>10</v>
      </c>
      <c r="I131" t="s">
        <v>278</v>
      </c>
      <c r="J131">
        <v>10</v>
      </c>
      <c r="K131" t="s">
        <v>392</v>
      </c>
      <c r="L131">
        <v>5</v>
      </c>
      <c r="M131">
        <v>5</v>
      </c>
      <c r="N131">
        <v>5</v>
      </c>
      <c r="O131">
        <v>5</v>
      </c>
      <c r="P131">
        <v>5</v>
      </c>
      <c r="Q131">
        <v>5</v>
      </c>
      <c r="R131">
        <v>5</v>
      </c>
      <c r="S131">
        <v>5</v>
      </c>
      <c r="T131">
        <v>5</v>
      </c>
      <c r="U131">
        <v>5</v>
      </c>
      <c r="V131">
        <v>5</v>
      </c>
      <c r="W131" t="s">
        <v>13</v>
      </c>
      <c r="X131" t="s">
        <v>25</v>
      </c>
      <c r="Y131" t="s">
        <v>13</v>
      </c>
      <c r="Z131" t="s">
        <v>13</v>
      </c>
      <c r="AA131" t="s">
        <v>13</v>
      </c>
      <c r="AB131">
        <v>5</v>
      </c>
      <c r="AC131">
        <v>5</v>
      </c>
      <c r="AD131">
        <v>5</v>
      </c>
      <c r="AE131" t="s">
        <v>48</v>
      </c>
    </row>
    <row r="132" spans="1:31" x14ac:dyDescent="0.25">
      <c r="A132" t="s">
        <v>393</v>
      </c>
      <c r="B132" t="s">
        <v>18</v>
      </c>
      <c r="C132">
        <v>37</v>
      </c>
      <c r="D132" t="s">
        <v>1917</v>
      </c>
      <c r="E132" t="s">
        <v>3</v>
      </c>
      <c r="F132" t="s">
        <v>6</v>
      </c>
      <c r="G132" t="s">
        <v>16</v>
      </c>
      <c r="H132">
        <v>10</v>
      </c>
      <c r="I132" t="s">
        <v>100</v>
      </c>
      <c r="J132">
        <v>10</v>
      </c>
      <c r="K132" t="s">
        <v>394</v>
      </c>
      <c r="L132">
        <v>4</v>
      </c>
      <c r="M132">
        <v>4</v>
      </c>
      <c r="N132">
        <v>4</v>
      </c>
      <c r="O132">
        <v>4</v>
      </c>
      <c r="P132">
        <v>4</v>
      </c>
      <c r="Q132">
        <v>4</v>
      </c>
      <c r="R132">
        <v>4</v>
      </c>
      <c r="S132">
        <v>4</v>
      </c>
      <c r="T132">
        <v>4</v>
      </c>
      <c r="U132">
        <v>4</v>
      </c>
      <c r="V132">
        <v>4</v>
      </c>
      <c r="W132" t="s">
        <v>13</v>
      </c>
      <c r="X132" t="s">
        <v>25</v>
      </c>
      <c r="Y132" t="s">
        <v>13</v>
      </c>
      <c r="Z132" t="s">
        <v>13</v>
      </c>
      <c r="AA132" t="s">
        <v>13</v>
      </c>
    </row>
    <row r="133" spans="1:31" x14ac:dyDescent="0.25">
      <c r="A133" t="s">
        <v>395</v>
      </c>
      <c r="B133" t="s">
        <v>18</v>
      </c>
      <c r="C133">
        <v>42</v>
      </c>
      <c r="D133" t="s">
        <v>1917</v>
      </c>
      <c r="E133" t="s">
        <v>3</v>
      </c>
      <c r="F133" t="s">
        <v>6</v>
      </c>
      <c r="G133" t="s">
        <v>30</v>
      </c>
      <c r="H133">
        <v>9</v>
      </c>
      <c r="I133" t="s">
        <v>396</v>
      </c>
      <c r="J133">
        <v>9</v>
      </c>
      <c r="K133" t="s">
        <v>397</v>
      </c>
      <c r="L133">
        <v>1</v>
      </c>
      <c r="M133">
        <v>4</v>
      </c>
      <c r="N133">
        <v>4</v>
      </c>
      <c r="O133">
        <v>5</v>
      </c>
      <c r="P133">
        <v>4</v>
      </c>
      <c r="Q133">
        <v>4</v>
      </c>
      <c r="R133">
        <v>5</v>
      </c>
      <c r="S133">
        <v>4</v>
      </c>
      <c r="T133">
        <v>4</v>
      </c>
      <c r="U133">
        <v>4</v>
      </c>
      <c r="V133">
        <v>5</v>
      </c>
      <c r="W133" t="s">
        <v>13</v>
      </c>
      <c r="X133" t="s">
        <v>25</v>
      </c>
      <c r="Y133" t="s">
        <v>13</v>
      </c>
      <c r="Z133" t="s">
        <v>13</v>
      </c>
      <c r="AA133" t="s">
        <v>13</v>
      </c>
      <c r="AB133">
        <v>4</v>
      </c>
      <c r="AC133">
        <v>4</v>
      </c>
      <c r="AD133">
        <v>4</v>
      </c>
      <c r="AE133" t="s">
        <v>41</v>
      </c>
    </row>
    <row r="134" spans="1:31" x14ac:dyDescent="0.25">
      <c r="A134" t="s">
        <v>399</v>
      </c>
      <c r="B134" t="s">
        <v>2</v>
      </c>
      <c r="C134">
        <v>32</v>
      </c>
      <c r="D134" t="s">
        <v>1917</v>
      </c>
      <c r="E134" t="s">
        <v>3</v>
      </c>
      <c r="F134" t="s">
        <v>6</v>
      </c>
      <c r="G134" t="s">
        <v>16</v>
      </c>
      <c r="H134">
        <v>10</v>
      </c>
      <c r="I134" t="s">
        <v>49</v>
      </c>
      <c r="J134">
        <v>10</v>
      </c>
      <c r="K134" t="s">
        <v>186</v>
      </c>
      <c r="L134">
        <v>5</v>
      </c>
      <c r="M134">
        <v>5</v>
      </c>
      <c r="N134">
        <v>5</v>
      </c>
      <c r="O134">
        <v>5</v>
      </c>
      <c r="P134">
        <v>5</v>
      </c>
      <c r="Q134">
        <v>5</v>
      </c>
      <c r="R134">
        <v>5</v>
      </c>
      <c r="S134">
        <v>5</v>
      </c>
      <c r="T134">
        <v>5</v>
      </c>
      <c r="U134">
        <v>5</v>
      </c>
      <c r="V134">
        <v>5</v>
      </c>
      <c r="W134" t="s">
        <v>13</v>
      </c>
      <c r="X134" t="s">
        <v>25</v>
      </c>
      <c r="Y134" t="s">
        <v>13</v>
      </c>
      <c r="Z134" t="s">
        <v>13</v>
      </c>
      <c r="AA134" t="s">
        <v>13</v>
      </c>
      <c r="AB134">
        <v>5</v>
      </c>
      <c r="AC134">
        <v>5</v>
      </c>
      <c r="AD134">
        <v>5</v>
      </c>
      <c r="AE134" t="s">
        <v>28</v>
      </c>
    </row>
    <row r="135" spans="1:31" x14ac:dyDescent="0.25">
      <c r="A135" t="s">
        <v>400</v>
      </c>
      <c r="B135" t="s">
        <v>2</v>
      </c>
      <c r="C135">
        <v>24</v>
      </c>
      <c r="D135" t="s">
        <v>1917</v>
      </c>
      <c r="E135" t="s">
        <v>21</v>
      </c>
      <c r="F135" t="s">
        <v>6</v>
      </c>
      <c r="G135" t="s">
        <v>30</v>
      </c>
      <c r="H135">
        <v>10</v>
      </c>
      <c r="I135" t="s">
        <v>401</v>
      </c>
      <c r="J135">
        <v>10</v>
      </c>
      <c r="K135" t="s">
        <v>402</v>
      </c>
      <c r="L135">
        <v>5</v>
      </c>
      <c r="M135">
        <v>5</v>
      </c>
      <c r="N135">
        <v>5</v>
      </c>
      <c r="O135">
        <v>5</v>
      </c>
      <c r="P135">
        <v>5</v>
      </c>
      <c r="Q135">
        <v>5</v>
      </c>
      <c r="R135">
        <v>5</v>
      </c>
      <c r="S135">
        <v>5</v>
      </c>
      <c r="T135">
        <v>5</v>
      </c>
      <c r="U135">
        <v>5</v>
      </c>
      <c r="V135">
        <v>5</v>
      </c>
      <c r="W135" t="s">
        <v>13</v>
      </c>
      <c r="X135" t="s">
        <v>25</v>
      </c>
      <c r="Y135" t="s">
        <v>13</v>
      </c>
      <c r="Z135" t="s">
        <v>13</v>
      </c>
      <c r="AA135" t="s">
        <v>13</v>
      </c>
    </row>
    <row r="136" spans="1:31" x14ac:dyDescent="0.25">
      <c r="A136" t="s">
        <v>403</v>
      </c>
      <c r="B136" t="s">
        <v>18</v>
      </c>
      <c r="C136">
        <v>42</v>
      </c>
      <c r="D136" t="s">
        <v>1917</v>
      </c>
      <c r="E136" t="s">
        <v>3</v>
      </c>
      <c r="F136" t="s">
        <v>6</v>
      </c>
      <c r="G136" t="s">
        <v>30</v>
      </c>
      <c r="H136">
        <v>10</v>
      </c>
      <c r="I136" t="s">
        <v>404</v>
      </c>
      <c r="J136">
        <v>10</v>
      </c>
      <c r="K136" t="s">
        <v>405</v>
      </c>
      <c r="L136">
        <v>5</v>
      </c>
      <c r="M136">
        <v>4</v>
      </c>
      <c r="N136">
        <v>4</v>
      </c>
      <c r="O136">
        <v>5</v>
      </c>
      <c r="P136">
        <v>5</v>
      </c>
      <c r="Q136">
        <v>5</v>
      </c>
      <c r="R136">
        <v>5</v>
      </c>
      <c r="S136">
        <v>5</v>
      </c>
      <c r="T136">
        <v>5</v>
      </c>
      <c r="U136">
        <v>5</v>
      </c>
      <c r="V136">
        <v>5</v>
      </c>
      <c r="W136" t="s">
        <v>12</v>
      </c>
      <c r="X136" t="s">
        <v>13</v>
      </c>
      <c r="Y136" t="s">
        <v>13</v>
      </c>
      <c r="Z136" t="s">
        <v>13</v>
      </c>
      <c r="AA136" t="s">
        <v>13</v>
      </c>
    </row>
    <row r="137" spans="1:31" x14ac:dyDescent="0.25">
      <c r="A137" t="s">
        <v>406</v>
      </c>
      <c r="B137" t="s">
        <v>18</v>
      </c>
      <c r="C137">
        <v>30</v>
      </c>
      <c r="D137" t="s">
        <v>1917</v>
      </c>
      <c r="E137" t="s">
        <v>3</v>
      </c>
      <c r="F137" t="s">
        <v>6</v>
      </c>
      <c r="G137" t="s">
        <v>30</v>
      </c>
      <c r="H137">
        <v>10</v>
      </c>
      <c r="I137" t="s">
        <v>407</v>
      </c>
      <c r="J137">
        <v>10</v>
      </c>
      <c r="K137" t="s">
        <v>160</v>
      </c>
      <c r="L137">
        <v>5</v>
      </c>
      <c r="M137">
        <v>5</v>
      </c>
      <c r="N137">
        <v>4</v>
      </c>
      <c r="O137">
        <v>4</v>
      </c>
      <c r="P137">
        <v>4</v>
      </c>
      <c r="Q137">
        <v>4</v>
      </c>
      <c r="R137">
        <v>4</v>
      </c>
      <c r="S137">
        <v>5</v>
      </c>
      <c r="T137">
        <v>5</v>
      </c>
      <c r="U137">
        <v>5</v>
      </c>
      <c r="V137">
        <v>5</v>
      </c>
      <c r="W137" t="s">
        <v>12</v>
      </c>
      <c r="X137" t="s">
        <v>13</v>
      </c>
      <c r="Y137" t="s">
        <v>13</v>
      </c>
      <c r="Z137" t="s">
        <v>13</v>
      </c>
      <c r="AA137" t="s">
        <v>13</v>
      </c>
    </row>
    <row r="138" spans="1:31" x14ac:dyDescent="0.25">
      <c r="A138" t="s">
        <v>408</v>
      </c>
      <c r="B138" t="s">
        <v>55</v>
      </c>
      <c r="C138">
        <v>36</v>
      </c>
      <c r="D138" t="s">
        <v>1917</v>
      </c>
      <c r="E138" t="s">
        <v>3</v>
      </c>
      <c r="F138" t="s">
        <v>6</v>
      </c>
      <c r="G138" t="s">
        <v>7</v>
      </c>
      <c r="H138">
        <v>10</v>
      </c>
      <c r="I138" t="s">
        <v>409</v>
      </c>
      <c r="J138">
        <v>10</v>
      </c>
      <c r="K138" t="s">
        <v>410</v>
      </c>
      <c r="L138">
        <v>4</v>
      </c>
      <c r="M138">
        <v>4</v>
      </c>
      <c r="N138">
        <v>4</v>
      </c>
      <c r="O138">
        <v>5</v>
      </c>
      <c r="P138">
        <v>4</v>
      </c>
      <c r="Q138">
        <v>4</v>
      </c>
      <c r="R138">
        <v>4</v>
      </c>
      <c r="S138">
        <v>3</v>
      </c>
      <c r="T138">
        <v>4</v>
      </c>
      <c r="U138">
        <v>5</v>
      </c>
      <c r="V138">
        <v>5</v>
      </c>
      <c r="W138" t="s">
        <v>13</v>
      </c>
      <c r="X138" t="s">
        <v>25</v>
      </c>
      <c r="Y138" t="s">
        <v>13</v>
      </c>
      <c r="Z138" t="s">
        <v>13</v>
      </c>
      <c r="AA138" t="s">
        <v>13</v>
      </c>
    </row>
    <row r="139" spans="1:31" x14ac:dyDescent="0.25">
      <c r="A139" t="s">
        <v>411</v>
      </c>
      <c r="B139" t="s">
        <v>18</v>
      </c>
      <c r="C139">
        <v>54</v>
      </c>
      <c r="D139" t="s">
        <v>1917</v>
      </c>
      <c r="E139" t="s">
        <v>3</v>
      </c>
      <c r="F139" t="s">
        <v>6</v>
      </c>
      <c r="G139" t="s">
        <v>30</v>
      </c>
      <c r="H139">
        <v>10</v>
      </c>
      <c r="I139" t="s">
        <v>412</v>
      </c>
      <c r="J139">
        <v>10</v>
      </c>
      <c r="K139" t="s">
        <v>413</v>
      </c>
      <c r="L139">
        <v>5</v>
      </c>
      <c r="M139">
        <v>5</v>
      </c>
      <c r="N139">
        <v>5</v>
      </c>
      <c r="O139">
        <v>5</v>
      </c>
      <c r="P139">
        <v>5</v>
      </c>
      <c r="Q139">
        <v>5</v>
      </c>
      <c r="R139">
        <v>5</v>
      </c>
      <c r="S139">
        <v>5</v>
      </c>
      <c r="T139">
        <v>5</v>
      </c>
      <c r="U139">
        <v>5</v>
      </c>
      <c r="V139">
        <v>5</v>
      </c>
      <c r="W139" t="s">
        <v>12</v>
      </c>
      <c r="X139" t="s">
        <v>25</v>
      </c>
      <c r="Y139" t="s">
        <v>13</v>
      </c>
      <c r="Z139" t="s">
        <v>13</v>
      </c>
      <c r="AA139" t="s">
        <v>13</v>
      </c>
    </row>
    <row r="140" spans="1:31" x14ac:dyDescent="0.25">
      <c r="A140" t="s">
        <v>414</v>
      </c>
      <c r="B140" t="s">
        <v>2</v>
      </c>
      <c r="C140">
        <v>49</v>
      </c>
      <c r="D140" t="s">
        <v>15</v>
      </c>
      <c r="E140" t="s">
        <v>3</v>
      </c>
      <c r="F140" t="s">
        <v>6</v>
      </c>
      <c r="G140" t="s">
        <v>7</v>
      </c>
      <c r="H140">
        <v>10</v>
      </c>
      <c r="I140" t="s">
        <v>415</v>
      </c>
      <c r="J140">
        <v>10</v>
      </c>
      <c r="K140" t="s">
        <v>416</v>
      </c>
      <c r="L140">
        <v>5</v>
      </c>
      <c r="M140">
        <v>5</v>
      </c>
      <c r="N140">
        <v>5</v>
      </c>
      <c r="O140">
        <v>5</v>
      </c>
      <c r="P140">
        <v>5</v>
      </c>
      <c r="Q140">
        <v>5</v>
      </c>
      <c r="R140">
        <v>5</v>
      </c>
      <c r="S140">
        <v>4</v>
      </c>
      <c r="T140">
        <v>5</v>
      </c>
      <c r="U140">
        <v>5</v>
      </c>
      <c r="V140">
        <v>5</v>
      </c>
      <c r="W140" t="s">
        <v>12</v>
      </c>
      <c r="X140" t="s">
        <v>25</v>
      </c>
      <c r="Y140" t="s">
        <v>26</v>
      </c>
      <c r="Z140" t="s">
        <v>13</v>
      </c>
      <c r="AA140" t="s">
        <v>13</v>
      </c>
      <c r="AB140">
        <v>4</v>
      </c>
      <c r="AC140">
        <v>5</v>
      </c>
      <c r="AD140">
        <v>4</v>
      </c>
      <c r="AE140" t="s">
        <v>41</v>
      </c>
    </row>
    <row r="141" spans="1:31" x14ac:dyDescent="0.25">
      <c r="A141" t="s">
        <v>417</v>
      </c>
      <c r="B141" t="s">
        <v>18</v>
      </c>
      <c r="C141">
        <v>44</v>
      </c>
      <c r="D141" t="s">
        <v>1917</v>
      </c>
      <c r="E141" t="s">
        <v>3</v>
      </c>
      <c r="F141" t="s">
        <v>6</v>
      </c>
      <c r="G141" t="s">
        <v>30</v>
      </c>
      <c r="H141">
        <v>10</v>
      </c>
      <c r="I141" t="s">
        <v>418</v>
      </c>
      <c r="J141">
        <v>10</v>
      </c>
      <c r="K141" t="s">
        <v>419</v>
      </c>
      <c r="L141">
        <v>5</v>
      </c>
      <c r="M141">
        <v>5</v>
      </c>
      <c r="N141">
        <v>5</v>
      </c>
      <c r="O141">
        <v>5</v>
      </c>
      <c r="P141">
        <v>4</v>
      </c>
      <c r="Q141">
        <v>5</v>
      </c>
      <c r="R141">
        <v>5</v>
      </c>
      <c r="S141">
        <v>5</v>
      </c>
      <c r="T141">
        <v>5</v>
      </c>
      <c r="U141">
        <v>5</v>
      </c>
      <c r="V141">
        <v>5</v>
      </c>
      <c r="W141" t="s">
        <v>12</v>
      </c>
      <c r="X141" t="s">
        <v>13</v>
      </c>
      <c r="Y141" t="s">
        <v>26</v>
      </c>
      <c r="Z141" t="s">
        <v>13</v>
      </c>
      <c r="AA141" t="s">
        <v>13</v>
      </c>
    </row>
    <row r="142" spans="1:31" x14ac:dyDescent="0.25">
      <c r="A142" t="s">
        <v>420</v>
      </c>
      <c r="B142" t="s">
        <v>2</v>
      </c>
      <c r="C142">
        <v>27</v>
      </c>
      <c r="D142" t="s">
        <v>1917</v>
      </c>
      <c r="E142" t="s">
        <v>21</v>
      </c>
      <c r="F142" t="s">
        <v>6</v>
      </c>
      <c r="G142" t="s">
        <v>30</v>
      </c>
      <c r="H142">
        <v>10</v>
      </c>
      <c r="I142" t="s">
        <v>421</v>
      </c>
      <c r="J142">
        <v>10</v>
      </c>
      <c r="K142" t="s">
        <v>422</v>
      </c>
      <c r="L142">
        <v>5</v>
      </c>
      <c r="M142">
        <v>5</v>
      </c>
      <c r="N142">
        <v>5</v>
      </c>
      <c r="O142">
        <v>5</v>
      </c>
      <c r="P142">
        <v>5</v>
      </c>
      <c r="Q142">
        <v>5</v>
      </c>
      <c r="R142">
        <v>5</v>
      </c>
      <c r="S142">
        <v>5</v>
      </c>
      <c r="T142">
        <v>5</v>
      </c>
      <c r="U142">
        <v>5</v>
      </c>
      <c r="V142">
        <v>5</v>
      </c>
      <c r="W142" t="s">
        <v>13</v>
      </c>
      <c r="X142" t="s">
        <v>13</v>
      </c>
      <c r="Y142" t="s">
        <v>13</v>
      </c>
      <c r="Z142" t="s">
        <v>13</v>
      </c>
      <c r="AA142" t="s">
        <v>46</v>
      </c>
    </row>
    <row r="143" spans="1:31" x14ac:dyDescent="0.25">
      <c r="A143" t="s">
        <v>423</v>
      </c>
      <c r="B143" t="s">
        <v>18</v>
      </c>
      <c r="C143">
        <v>25</v>
      </c>
      <c r="D143" t="s">
        <v>1917</v>
      </c>
      <c r="E143" t="s">
        <v>21</v>
      </c>
      <c r="F143" t="s">
        <v>6</v>
      </c>
      <c r="G143" t="s">
        <v>7</v>
      </c>
      <c r="H143">
        <v>10</v>
      </c>
      <c r="I143" t="s">
        <v>424</v>
      </c>
      <c r="J143">
        <v>10</v>
      </c>
      <c r="K143" t="s">
        <v>425</v>
      </c>
      <c r="L143">
        <v>5</v>
      </c>
      <c r="M143">
        <v>5</v>
      </c>
      <c r="N143">
        <v>5</v>
      </c>
      <c r="O143">
        <v>5</v>
      </c>
      <c r="P143">
        <v>5</v>
      </c>
      <c r="Q143">
        <v>5</v>
      </c>
      <c r="R143">
        <v>5</v>
      </c>
      <c r="S143">
        <v>5</v>
      </c>
      <c r="T143">
        <v>5</v>
      </c>
      <c r="U143">
        <v>5</v>
      </c>
      <c r="V143">
        <v>5</v>
      </c>
      <c r="W143" t="s">
        <v>12</v>
      </c>
      <c r="X143" t="s">
        <v>13</v>
      </c>
      <c r="Y143" t="s">
        <v>13</v>
      </c>
      <c r="Z143" t="s">
        <v>13</v>
      </c>
      <c r="AA143" t="s">
        <v>13</v>
      </c>
    </row>
    <row r="144" spans="1:31" x14ac:dyDescent="0.25">
      <c r="A144" t="s">
        <v>426</v>
      </c>
      <c r="B144" t="s">
        <v>18</v>
      </c>
      <c r="C144">
        <v>46</v>
      </c>
      <c r="D144" t="s">
        <v>1917</v>
      </c>
      <c r="E144" t="s">
        <v>3</v>
      </c>
      <c r="F144" t="s">
        <v>6</v>
      </c>
      <c r="G144" t="s">
        <v>16</v>
      </c>
      <c r="H144">
        <v>10</v>
      </c>
      <c r="I144" t="s">
        <v>427</v>
      </c>
      <c r="J144">
        <v>10</v>
      </c>
      <c r="K144" t="s">
        <v>428</v>
      </c>
      <c r="L144">
        <v>4</v>
      </c>
      <c r="M144">
        <v>4</v>
      </c>
      <c r="N144">
        <v>4</v>
      </c>
      <c r="O144">
        <v>4</v>
      </c>
      <c r="P144">
        <v>4</v>
      </c>
      <c r="Q144">
        <v>4</v>
      </c>
      <c r="R144">
        <v>4</v>
      </c>
      <c r="S144">
        <v>4</v>
      </c>
      <c r="T144">
        <v>5</v>
      </c>
      <c r="U144">
        <v>4</v>
      </c>
      <c r="V144">
        <v>4</v>
      </c>
      <c r="W144" t="s">
        <v>13</v>
      </c>
      <c r="X144" t="s">
        <v>13</v>
      </c>
      <c r="Y144" t="s">
        <v>26</v>
      </c>
      <c r="Z144" t="s">
        <v>13</v>
      </c>
      <c r="AA144" t="s">
        <v>13</v>
      </c>
    </row>
    <row r="145" spans="1:31" x14ac:dyDescent="0.25">
      <c r="A145" t="s">
        <v>429</v>
      </c>
      <c r="B145" t="s">
        <v>2</v>
      </c>
      <c r="C145">
        <v>26</v>
      </c>
      <c r="D145" t="s">
        <v>1917</v>
      </c>
      <c r="E145" t="s">
        <v>3</v>
      </c>
      <c r="F145" t="s">
        <v>1887</v>
      </c>
      <c r="G145" t="s">
        <v>60</v>
      </c>
      <c r="H145">
        <v>10</v>
      </c>
      <c r="I145" t="s">
        <v>430</v>
      </c>
      <c r="J145">
        <v>10</v>
      </c>
      <c r="K145" t="s">
        <v>431</v>
      </c>
      <c r="L145">
        <v>5</v>
      </c>
      <c r="M145">
        <v>5</v>
      </c>
      <c r="N145">
        <v>5</v>
      </c>
      <c r="O145">
        <v>5</v>
      </c>
      <c r="P145">
        <v>5</v>
      </c>
      <c r="Q145">
        <v>5</v>
      </c>
      <c r="R145">
        <v>4</v>
      </c>
      <c r="S145">
        <v>4</v>
      </c>
      <c r="T145">
        <v>4</v>
      </c>
      <c r="U145">
        <v>5</v>
      </c>
      <c r="V145">
        <v>5</v>
      </c>
      <c r="W145" t="s">
        <v>13</v>
      </c>
      <c r="X145" t="s">
        <v>25</v>
      </c>
      <c r="Y145" t="s">
        <v>13</v>
      </c>
      <c r="Z145" t="s">
        <v>13</v>
      </c>
      <c r="AA145" t="s">
        <v>13</v>
      </c>
    </row>
    <row r="146" spans="1:31" x14ac:dyDescent="0.25">
      <c r="A146" t="s">
        <v>433</v>
      </c>
      <c r="B146" t="s">
        <v>20</v>
      </c>
      <c r="C146">
        <v>35</v>
      </c>
      <c r="D146" t="s">
        <v>1917</v>
      </c>
      <c r="E146" t="s">
        <v>3</v>
      </c>
      <c r="F146" t="s">
        <v>1887</v>
      </c>
      <c r="G146" t="s">
        <v>22</v>
      </c>
      <c r="H146">
        <v>8</v>
      </c>
      <c r="I146" t="s">
        <v>434</v>
      </c>
      <c r="J146">
        <v>10</v>
      </c>
      <c r="K146" t="s">
        <v>435</v>
      </c>
      <c r="L146">
        <v>5</v>
      </c>
      <c r="M146">
        <v>5</v>
      </c>
      <c r="N146">
        <v>5</v>
      </c>
      <c r="O146">
        <v>5</v>
      </c>
      <c r="P146">
        <v>5</v>
      </c>
      <c r="Q146">
        <v>5</v>
      </c>
      <c r="R146">
        <v>5</v>
      </c>
      <c r="S146">
        <v>5</v>
      </c>
      <c r="T146">
        <v>5</v>
      </c>
      <c r="U146">
        <v>5</v>
      </c>
      <c r="V146">
        <v>5</v>
      </c>
      <c r="W146" t="s">
        <v>12</v>
      </c>
      <c r="X146" t="s">
        <v>13</v>
      </c>
      <c r="Y146" t="s">
        <v>13</v>
      </c>
      <c r="Z146" t="s">
        <v>13</v>
      </c>
      <c r="AA146" t="s">
        <v>13</v>
      </c>
    </row>
    <row r="147" spans="1:31" x14ac:dyDescent="0.25">
      <c r="A147" t="s">
        <v>436</v>
      </c>
      <c r="B147" t="s">
        <v>2</v>
      </c>
      <c r="C147">
        <v>33</v>
      </c>
      <c r="D147" t="s">
        <v>1917</v>
      </c>
      <c r="E147" t="s">
        <v>5</v>
      </c>
      <c r="F147" t="s">
        <v>6</v>
      </c>
      <c r="G147" t="s">
        <v>30</v>
      </c>
      <c r="H147">
        <v>10</v>
      </c>
      <c r="I147" t="s">
        <v>437</v>
      </c>
      <c r="J147">
        <v>10</v>
      </c>
      <c r="K147" t="s">
        <v>438</v>
      </c>
      <c r="L147">
        <v>4</v>
      </c>
      <c r="M147">
        <v>4</v>
      </c>
      <c r="N147">
        <v>4</v>
      </c>
      <c r="O147">
        <v>4</v>
      </c>
      <c r="P147">
        <v>4</v>
      </c>
      <c r="Q147">
        <v>4</v>
      </c>
      <c r="R147">
        <v>4</v>
      </c>
      <c r="S147">
        <v>5</v>
      </c>
      <c r="T147">
        <v>4</v>
      </c>
      <c r="U147">
        <v>4</v>
      </c>
      <c r="V147">
        <v>4</v>
      </c>
      <c r="W147" t="s">
        <v>13</v>
      </c>
      <c r="X147" t="s">
        <v>25</v>
      </c>
      <c r="Y147" t="s">
        <v>26</v>
      </c>
      <c r="Z147" t="s">
        <v>13</v>
      </c>
      <c r="AA147" t="s">
        <v>13</v>
      </c>
    </row>
    <row r="148" spans="1:31" x14ac:dyDescent="0.25">
      <c r="A148" t="s">
        <v>439</v>
      </c>
      <c r="B148" t="s">
        <v>2</v>
      </c>
      <c r="C148">
        <v>35</v>
      </c>
      <c r="D148" t="s">
        <v>1917</v>
      </c>
      <c r="E148" t="s">
        <v>21</v>
      </c>
      <c r="F148" t="s">
        <v>6</v>
      </c>
      <c r="G148" t="s">
        <v>16</v>
      </c>
      <c r="H148">
        <v>10</v>
      </c>
      <c r="I148" t="s">
        <v>440</v>
      </c>
      <c r="J148">
        <v>10</v>
      </c>
      <c r="K148" t="s">
        <v>200</v>
      </c>
      <c r="L148">
        <v>5</v>
      </c>
      <c r="M148">
        <v>5</v>
      </c>
      <c r="N148">
        <v>5</v>
      </c>
      <c r="O148">
        <v>5</v>
      </c>
      <c r="P148">
        <v>5</v>
      </c>
      <c r="Q148">
        <v>5</v>
      </c>
      <c r="R148">
        <v>5</v>
      </c>
      <c r="S148">
        <v>5</v>
      </c>
      <c r="T148">
        <v>5</v>
      </c>
      <c r="U148">
        <v>5</v>
      </c>
      <c r="V148">
        <v>5</v>
      </c>
      <c r="W148" t="s">
        <v>13</v>
      </c>
      <c r="X148" t="s">
        <v>13</v>
      </c>
      <c r="Y148" t="s">
        <v>13</v>
      </c>
      <c r="Z148" t="s">
        <v>13</v>
      </c>
      <c r="AA148" t="s">
        <v>46</v>
      </c>
    </row>
    <row r="149" spans="1:31" x14ac:dyDescent="0.25">
      <c r="A149" t="s">
        <v>441</v>
      </c>
      <c r="B149" t="s">
        <v>2</v>
      </c>
      <c r="C149">
        <v>31</v>
      </c>
      <c r="D149" t="s">
        <v>1917</v>
      </c>
      <c r="E149" t="s">
        <v>3</v>
      </c>
      <c r="F149" t="s">
        <v>6</v>
      </c>
      <c r="G149" t="s">
        <v>30</v>
      </c>
      <c r="H149">
        <v>10</v>
      </c>
      <c r="I149" t="s">
        <v>442</v>
      </c>
      <c r="J149">
        <v>10</v>
      </c>
      <c r="K149" t="s">
        <v>443</v>
      </c>
      <c r="L149">
        <v>5</v>
      </c>
      <c r="M149">
        <v>5</v>
      </c>
      <c r="N149">
        <v>5</v>
      </c>
      <c r="O149">
        <v>5</v>
      </c>
      <c r="P149">
        <v>5</v>
      </c>
      <c r="Q149">
        <v>5</v>
      </c>
      <c r="R149">
        <v>5</v>
      </c>
      <c r="S149">
        <v>5</v>
      </c>
      <c r="T149">
        <v>5</v>
      </c>
      <c r="U149">
        <v>5</v>
      </c>
      <c r="V149">
        <v>5</v>
      </c>
      <c r="W149" t="s">
        <v>13</v>
      </c>
      <c r="X149" t="s">
        <v>25</v>
      </c>
      <c r="Y149" t="s">
        <v>13</v>
      </c>
      <c r="Z149" t="s">
        <v>13</v>
      </c>
      <c r="AA149" t="s">
        <v>13</v>
      </c>
    </row>
    <row r="150" spans="1:31" x14ac:dyDescent="0.25">
      <c r="A150" t="s">
        <v>444</v>
      </c>
      <c r="B150" t="s">
        <v>20</v>
      </c>
      <c r="C150">
        <v>52</v>
      </c>
      <c r="D150" t="s">
        <v>15</v>
      </c>
      <c r="E150" t="s">
        <v>3</v>
      </c>
      <c r="F150" t="s">
        <v>1887</v>
      </c>
      <c r="G150" t="s">
        <v>22</v>
      </c>
      <c r="H150">
        <v>9</v>
      </c>
      <c r="I150" t="s">
        <v>445</v>
      </c>
      <c r="J150">
        <v>8</v>
      </c>
      <c r="K150" t="s">
        <v>27</v>
      </c>
      <c r="L150">
        <v>4</v>
      </c>
      <c r="M150">
        <v>4</v>
      </c>
      <c r="N150">
        <v>4</v>
      </c>
      <c r="O150">
        <v>4</v>
      </c>
      <c r="P150">
        <v>4</v>
      </c>
      <c r="Q150">
        <v>4</v>
      </c>
      <c r="R150">
        <v>4</v>
      </c>
      <c r="S150">
        <v>4</v>
      </c>
      <c r="T150">
        <v>4</v>
      </c>
      <c r="U150">
        <v>4</v>
      </c>
      <c r="V150">
        <v>4</v>
      </c>
      <c r="W150" t="s">
        <v>13</v>
      </c>
      <c r="X150" t="s">
        <v>25</v>
      </c>
      <c r="Y150" t="s">
        <v>13</v>
      </c>
      <c r="Z150" t="s">
        <v>13</v>
      </c>
      <c r="AA150" t="s">
        <v>13</v>
      </c>
      <c r="AB150">
        <v>4</v>
      </c>
      <c r="AC150">
        <v>3</v>
      </c>
      <c r="AD150">
        <v>3</v>
      </c>
      <c r="AE150" t="s">
        <v>48</v>
      </c>
    </row>
    <row r="151" spans="1:31" x14ac:dyDescent="0.25">
      <c r="A151" t="s">
        <v>446</v>
      </c>
      <c r="B151" t="s">
        <v>18</v>
      </c>
      <c r="C151">
        <v>39</v>
      </c>
      <c r="D151" t="s">
        <v>1917</v>
      </c>
      <c r="E151" t="s">
        <v>3</v>
      </c>
      <c r="F151" t="s">
        <v>6</v>
      </c>
      <c r="G151" t="s">
        <v>30</v>
      </c>
      <c r="H151">
        <v>10</v>
      </c>
      <c r="I151" t="s">
        <v>447</v>
      </c>
      <c r="J151">
        <v>10</v>
      </c>
      <c r="K151" t="s">
        <v>447</v>
      </c>
      <c r="L151">
        <v>4</v>
      </c>
      <c r="M151">
        <v>4</v>
      </c>
      <c r="N151">
        <v>4</v>
      </c>
      <c r="O151">
        <v>4</v>
      </c>
      <c r="P151">
        <v>4</v>
      </c>
      <c r="Q151">
        <v>4</v>
      </c>
      <c r="R151">
        <v>4</v>
      </c>
      <c r="S151">
        <v>4</v>
      </c>
      <c r="T151">
        <v>4</v>
      </c>
      <c r="U151">
        <v>4</v>
      </c>
      <c r="V151">
        <v>4</v>
      </c>
      <c r="W151" t="s">
        <v>13</v>
      </c>
      <c r="X151" t="s">
        <v>13</v>
      </c>
      <c r="Y151" t="s">
        <v>13</v>
      </c>
      <c r="Z151" t="s">
        <v>13</v>
      </c>
      <c r="AA151" t="s">
        <v>46</v>
      </c>
    </row>
    <row r="152" spans="1:31" x14ac:dyDescent="0.25">
      <c r="A152" t="s">
        <v>448</v>
      </c>
      <c r="B152" t="s">
        <v>55</v>
      </c>
      <c r="C152">
        <v>37</v>
      </c>
      <c r="D152" t="s">
        <v>1917</v>
      </c>
      <c r="E152" t="s">
        <v>3</v>
      </c>
      <c r="F152" t="s">
        <v>6</v>
      </c>
      <c r="G152" t="s">
        <v>16</v>
      </c>
      <c r="H152">
        <v>10</v>
      </c>
      <c r="I152" t="s">
        <v>449</v>
      </c>
      <c r="J152">
        <v>10</v>
      </c>
      <c r="K152" t="s">
        <v>450</v>
      </c>
      <c r="L152">
        <v>5</v>
      </c>
      <c r="M152">
        <v>5</v>
      </c>
      <c r="N152">
        <v>5</v>
      </c>
      <c r="O152">
        <v>5</v>
      </c>
      <c r="P152">
        <v>5</v>
      </c>
      <c r="Q152">
        <v>5</v>
      </c>
      <c r="R152">
        <v>5</v>
      </c>
      <c r="S152">
        <v>5</v>
      </c>
      <c r="T152">
        <v>5</v>
      </c>
      <c r="U152">
        <v>5</v>
      </c>
      <c r="V152">
        <v>5</v>
      </c>
      <c r="W152" t="s">
        <v>13</v>
      </c>
      <c r="X152" t="s">
        <v>25</v>
      </c>
      <c r="Y152" t="s">
        <v>13</v>
      </c>
      <c r="Z152" t="s">
        <v>13</v>
      </c>
      <c r="AA152" t="s">
        <v>13</v>
      </c>
    </row>
    <row r="153" spans="1:31" x14ac:dyDescent="0.25">
      <c r="A153" t="s">
        <v>451</v>
      </c>
      <c r="B153" t="s">
        <v>2</v>
      </c>
      <c r="C153">
        <v>37</v>
      </c>
      <c r="D153" t="s">
        <v>15</v>
      </c>
      <c r="E153" t="s">
        <v>21</v>
      </c>
      <c r="F153" t="s">
        <v>6</v>
      </c>
      <c r="G153" t="s">
        <v>16</v>
      </c>
      <c r="H153">
        <v>10</v>
      </c>
      <c r="I153" t="s">
        <v>116</v>
      </c>
      <c r="J153">
        <v>10</v>
      </c>
      <c r="K153" t="s">
        <v>40</v>
      </c>
      <c r="L153">
        <v>5</v>
      </c>
      <c r="M153">
        <v>5</v>
      </c>
      <c r="N153">
        <v>5</v>
      </c>
      <c r="O153">
        <v>5</v>
      </c>
      <c r="P153">
        <v>5</v>
      </c>
      <c r="Q153">
        <v>5</v>
      </c>
      <c r="R153">
        <v>5</v>
      </c>
      <c r="S153">
        <v>5</v>
      </c>
      <c r="T153">
        <v>5</v>
      </c>
      <c r="U153">
        <v>5</v>
      </c>
      <c r="V153">
        <v>5</v>
      </c>
      <c r="W153" t="s">
        <v>12</v>
      </c>
      <c r="X153" t="s">
        <v>13</v>
      </c>
      <c r="Y153" t="s">
        <v>13</v>
      </c>
      <c r="Z153" t="s">
        <v>13</v>
      </c>
      <c r="AA153" t="s">
        <v>13</v>
      </c>
    </row>
    <row r="154" spans="1:31" x14ac:dyDescent="0.25">
      <c r="A154" t="s">
        <v>452</v>
      </c>
      <c r="B154" t="s">
        <v>2</v>
      </c>
      <c r="C154">
        <v>62</v>
      </c>
      <c r="D154" t="s">
        <v>15</v>
      </c>
      <c r="E154" t="s">
        <v>3</v>
      </c>
      <c r="F154" t="s">
        <v>6</v>
      </c>
      <c r="G154" t="s">
        <v>7</v>
      </c>
      <c r="H154">
        <v>10</v>
      </c>
      <c r="I154" t="s">
        <v>453</v>
      </c>
      <c r="J154">
        <v>10</v>
      </c>
      <c r="K154" t="s">
        <v>454</v>
      </c>
      <c r="L154">
        <v>4</v>
      </c>
      <c r="M154">
        <v>4</v>
      </c>
      <c r="N154">
        <v>4</v>
      </c>
      <c r="O154">
        <v>5</v>
      </c>
      <c r="P154">
        <v>4</v>
      </c>
      <c r="Q154">
        <v>5</v>
      </c>
      <c r="R154">
        <v>4</v>
      </c>
      <c r="S154">
        <v>4</v>
      </c>
      <c r="T154">
        <v>4</v>
      </c>
      <c r="U154">
        <v>4</v>
      </c>
      <c r="V154">
        <v>4</v>
      </c>
      <c r="W154" t="s">
        <v>12</v>
      </c>
      <c r="X154" t="s">
        <v>13</v>
      </c>
      <c r="Y154" t="s">
        <v>13</v>
      </c>
      <c r="Z154" t="s">
        <v>13</v>
      </c>
      <c r="AA154" t="s">
        <v>13</v>
      </c>
    </row>
    <row r="155" spans="1:31" x14ac:dyDescent="0.25">
      <c r="A155" t="s">
        <v>455</v>
      </c>
      <c r="B155" t="s">
        <v>2</v>
      </c>
      <c r="C155">
        <v>54</v>
      </c>
      <c r="D155" t="s">
        <v>1917</v>
      </c>
      <c r="E155" t="s">
        <v>3</v>
      </c>
      <c r="F155" t="s">
        <v>6</v>
      </c>
      <c r="G155" t="s">
        <v>16</v>
      </c>
      <c r="H155">
        <v>10</v>
      </c>
      <c r="I155" t="s">
        <v>456</v>
      </c>
      <c r="J155">
        <v>10</v>
      </c>
      <c r="K155" t="s">
        <v>457</v>
      </c>
      <c r="L155">
        <v>5</v>
      </c>
      <c r="M155">
        <v>5</v>
      </c>
      <c r="N155">
        <v>5</v>
      </c>
      <c r="O155">
        <v>5</v>
      </c>
      <c r="P155">
        <v>5</v>
      </c>
      <c r="Q155">
        <v>5</v>
      </c>
      <c r="R155">
        <v>5</v>
      </c>
      <c r="S155">
        <v>5</v>
      </c>
      <c r="T155">
        <v>5</v>
      </c>
      <c r="U155">
        <v>5</v>
      </c>
      <c r="V155">
        <v>5</v>
      </c>
      <c r="W155" t="s">
        <v>12</v>
      </c>
      <c r="X155" t="s">
        <v>13</v>
      </c>
      <c r="Y155" t="s">
        <v>13</v>
      </c>
      <c r="Z155" t="s">
        <v>13</v>
      </c>
      <c r="AA155" t="s">
        <v>13</v>
      </c>
    </row>
    <row r="156" spans="1:31" x14ac:dyDescent="0.25">
      <c r="A156" t="s">
        <v>458</v>
      </c>
      <c r="B156" t="s">
        <v>2</v>
      </c>
      <c r="C156">
        <v>32</v>
      </c>
      <c r="D156" t="s">
        <v>1917</v>
      </c>
      <c r="E156" t="s">
        <v>3</v>
      </c>
      <c r="F156" t="s">
        <v>1887</v>
      </c>
      <c r="G156" t="s">
        <v>22</v>
      </c>
      <c r="H156">
        <v>9</v>
      </c>
      <c r="I156" t="s">
        <v>51</v>
      </c>
      <c r="J156">
        <v>10</v>
      </c>
      <c r="K156" t="s">
        <v>160</v>
      </c>
      <c r="L156">
        <v>5</v>
      </c>
      <c r="M156">
        <v>5</v>
      </c>
      <c r="N156">
        <v>5</v>
      </c>
      <c r="O156">
        <v>5</v>
      </c>
      <c r="P156">
        <v>5</v>
      </c>
      <c r="Q156">
        <v>5</v>
      </c>
      <c r="R156">
        <v>5</v>
      </c>
      <c r="S156">
        <v>5</v>
      </c>
      <c r="T156">
        <v>5</v>
      </c>
      <c r="U156">
        <v>5</v>
      </c>
      <c r="V156">
        <v>5</v>
      </c>
      <c r="W156" t="s">
        <v>13</v>
      </c>
      <c r="X156" t="s">
        <v>25</v>
      </c>
      <c r="Y156" t="s">
        <v>13</v>
      </c>
      <c r="Z156" t="s">
        <v>13</v>
      </c>
      <c r="AA156" t="s">
        <v>13</v>
      </c>
    </row>
    <row r="157" spans="1:31" x14ac:dyDescent="0.25">
      <c r="A157" t="s">
        <v>459</v>
      </c>
      <c r="B157" t="s">
        <v>18</v>
      </c>
      <c r="C157">
        <v>42</v>
      </c>
      <c r="D157" t="s">
        <v>15</v>
      </c>
      <c r="E157" t="s">
        <v>3</v>
      </c>
      <c r="F157" t="s">
        <v>6</v>
      </c>
      <c r="G157" t="s">
        <v>30</v>
      </c>
      <c r="H157">
        <v>9</v>
      </c>
      <c r="I157" t="s">
        <v>460</v>
      </c>
      <c r="J157">
        <v>10</v>
      </c>
      <c r="K157" t="s">
        <v>461</v>
      </c>
      <c r="L157">
        <v>5</v>
      </c>
      <c r="M157">
        <v>5</v>
      </c>
      <c r="N157">
        <v>5</v>
      </c>
      <c r="O157">
        <v>5</v>
      </c>
      <c r="P157">
        <v>5</v>
      </c>
      <c r="Q157">
        <v>5</v>
      </c>
      <c r="R157">
        <v>5</v>
      </c>
      <c r="S157">
        <v>5</v>
      </c>
      <c r="T157">
        <v>5</v>
      </c>
      <c r="U157">
        <v>5</v>
      </c>
      <c r="V157">
        <v>5</v>
      </c>
      <c r="W157" t="s">
        <v>13</v>
      </c>
      <c r="X157" t="s">
        <v>13</v>
      </c>
      <c r="Y157" t="s">
        <v>13</v>
      </c>
      <c r="Z157" t="s">
        <v>13</v>
      </c>
      <c r="AA157" t="s">
        <v>46</v>
      </c>
    </row>
    <row r="158" spans="1:31" x14ac:dyDescent="0.25">
      <c r="A158" t="s">
        <v>462</v>
      </c>
      <c r="B158" t="s">
        <v>18</v>
      </c>
      <c r="C158">
        <v>27</v>
      </c>
      <c r="D158" t="s">
        <v>1917</v>
      </c>
      <c r="E158" t="s">
        <v>3</v>
      </c>
      <c r="F158" t="s">
        <v>6</v>
      </c>
      <c r="G158" t="s">
        <v>30</v>
      </c>
      <c r="H158">
        <v>10</v>
      </c>
      <c r="I158" t="s">
        <v>463</v>
      </c>
      <c r="J158">
        <v>10</v>
      </c>
      <c r="K158" t="s">
        <v>200</v>
      </c>
      <c r="L158">
        <v>5</v>
      </c>
      <c r="M158">
        <v>4</v>
      </c>
      <c r="N158">
        <v>5</v>
      </c>
      <c r="O158">
        <v>5</v>
      </c>
      <c r="P158">
        <v>5</v>
      </c>
      <c r="Q158">
        <v>5</v>
      </c>
      <c r="R158">
        <v>5</v>
      </c>
      <c r="S158">
        <v>5</v>
      </c>
      <c r="T158">
        <v>4</v>
      </c>
      <c r="U158">
        <v>5</v>
      </c>
      <c r="V158">
        <v>5</v>
      </c>
      <c r="W158" t="s">
        <v>12</v>
      </c>
      <c r="X158" t="s">
        <v>25</v>
      </c>
      <c r="Y158" t="s">
        <v>13</v>
      </c>
      <c r="Z158" t="s">
        <v>13</v>
      </c>
      <c r="AA158" t="s">
        <v>13</v>
      </c>
    </row>
    <row r="159" spans="1:31" x14ac:dyDescent="0.25">
      <c r="A159" t="s">
        <v>464</v>
      </c>
      <c r="B159" t="s">
        <v>2</v>
      </c>
      <c r="C159">
        <v>59</v>
      </c>
      <c r="D159" t="s">
        <v>1917</v>
      </c>
      <c r="E159" t="s">
        <v>3</v>
      </c>
      <c r="F159" t="s">
        <v>6</v>
      </c>
      <c r="G159" t="s">
        <v>16</v>
      </c>
      <c r="H159">
        <v>10</v>
      </c>
      <c r="I159" t="s">
        <v>465</v>
      </c>
      <c r="J159">
        <v>10</v>
      </c>
      <c r="K159" t="s">
        <v>466</v>
      </c>
      <c r="L159">
        <v>5</v>
      </c>
      <c r="M159">
        <v>5</v>
      </c>
      <c r="N159">
        <v>5</v>
      </c>
      <c r="O159">
        <v>5</v>
      </c>
      <c r="P159">
        <v>4</v>
      </c>
      <c r="Q159">
        <v>4</v>
      </c>
      <c r="R159">
        <v>5</v>
      </c>
      <c r="S159">
        <v>4</v>
      </c>
      <c r="T159">
        <v>4</v>
      </c>
      <c r="U159">
        <v>4</v>
      </c>
      <c r="V159">
        <v>5</v>
      </c>
      <c r="W159" t="s">
        <v>12</v>
      </c>
      <c r="X159" t="s">
        <v>13</v>
      </c>
      <c r="Y159" t="s">
        <v>13</v>
      </c>
      <c r="Z159" t="s">
        <v>13</v>
      </c>
      <c r="AA159" t="s">
        <v>13</v>
      </c>
    </row>
    <row r="160" spans="1:31" x14ac:dyDescent="0.25">
      <c r="A160" t="s">
        <v>467</v>
      </c>
      <c r="B160" t="s">
        <v>18</v>
      </c>
      <c r="C160">
        <v>40</v>
      </c>
      <c r="D160" t="s">
        <v>1917</v>
      </c>
      <c r="E160" t="s">
        <v>3</v>
      </c>
      <c r="F160" t="s">
        <v>6</v>
      </c>
      <c r="G160" t="s">
        <v>16</v>
      </c>
      <c r="H160">
        <v>7</v>
      </c>
      <c r="I160" t="s">
        <v>468</v>
      </c>
      <c r="J160">
        <v>8</v>
      </c>
      <c r="K160" t="s">
        <v>59</v>
      </c>
      <c r="L160">
        <v>4</v>
      </c>
      <c r="M160">
        <v>4</v>
      </c>
      <c r="N160">
        <v>4</v>
      </c>
      <c r="O160">
        <v>4</v>
      </c>
      <c r="P160">
        <v>4</v>
      </c>
      <c r="Q160">
        <v>4</v>
      </c>
      <c r="R160">
        <v>4</v>
      </c>
      <c r="S160">
        <v>4</v>
      </c>
      <c r="T160">
        <v>4</v>
      </c>
      <c r="U160">
        <v>4</v>
      </c>
      <c r="V160">
        <v>4</v>
      </c>
      <c r="W160" t="s">
        <v>12</v>
      </c>
      <c r="X160" t="s">
        <v>25</v>
      </c>
      <c r="Y160" t="s">
        <v>13</v>
      </c>
      <c r="Z160" t="s">
        <v>13</v>
      </c>
      <c r="AA160" t="s">
        <v>13</v>
      </c>
    </row>
    <row r="161" spans="1:31" x14ac:dyDescent="0.25">
      <c r="A161" t="s">
        <v>469</v>
      </c>
      <c r="B161" t="s">
        <v>18</v>
      </c>
      <c r="C161">
        <v>48</v>
      </c>
      <c r="D161" t="s">
        <v>1917</v>
      </c>
      <c r="E161" t="s">
        <v>3</v>
      </c>
      <c r="F161" t="s">
        <v>6</v>
      </c>
      <c r="G161" t="s">
        <v>30</v>
      </c>
      <c r="H161">
        <v>5</v>
      </c>
      <c r="I161" t="s">
        <v>470</v>
      </c>
      <c r="J161">
        <v>10</v>
      </c>
      <c r="K161" t="s">
        <v>432</v>
      </c>
      <c r="L161">
        <v>4</v>
      </c>
      <c r="M161">
        <v>4</v>
      </c>
      <c r="N161">
        <v>4</v>
      </c>
      <c r="O161">
        <v>4</v>
      </c>
      <c r="P161">
        <v>4</v>
      </c>
      <c r="Q161">
        <v>4</v>
      </c>
      <c r="R161">
        <v>4</v>
      </c>
      <c r="S161">
        <v>4</v>
      </c>
      <c r="T161">
        <v>4</v>
      </c>
      <c r="U161">
        <v>4</v>
      </c>
      <c r="V161">
        <v>4</v>
      </c>
      <c r="W161" t="s">
        <v>12</v>
      </c>
      <c r="X161" t="s">
        <v>13</v>
      </c>
      <c r="Y161" t="s">
        <v>13</v>
      </c>
      <c r="Z161" t="s">
        <v>13</v>
      </c>
      <c r="AA161" t="s">
        <v>13</v>
      </c>
    </row>
    <row r="162" spans="1:31" x14ac:dyDescent="0.25">
      <c r="A162" t="s">
        <v>471</v>
      </c>
      <c r="B162" t="s">
        <v>18</v>
      </c>
      <c r="C162">
        <v>37</v>
      </c>
      <c r="D162" t="s">
        <v>1917</v>
      </c>
      <c r="E162" t="s">
        <v>3</v>
      </c>
      <c r="F162" t="s">
        <v>6</v>
      </c>
      <c r="G162" t="s">
        <v>16</v>
      </c>
      <c r="H162">
        <v>10</v>
      </c>
      <c r="I162" t="s">
        <v>254</v>
      </c>
      <c r="J162">
        <v>10</v>
      </c>
      <c r="K162" t="s">
        <v>472</v>
      </c>
      <c r="L162">
        <v>5</v>
      </c>
      <c r="M162">
        <v>5</v>
      </c>
      <c r="N162">
        <v>5</v>
      </c>
      <c r="O162">
        <v>5</v>
      </c>
      <c r="P162">
        <v>5</v>
      </c>
      <c r="Q162">
        <v>5</v>
      </c>
      <c r="R162">
        <v>5</v>
      </c>
      <c r="S162">
        <v>5</v>
      </c>
      <c r="T162">
        <v>5</v>
      </c>
      <c r="U162">
        <v>5</v>
      </c>
      <c r="V162">
        <v>5</v>
      </c>
      <c r="W162" t="s">
        <v>13</v>
      </c>
      <c r="X162" t="s">
        <v>25</v>
      </c>
      <c r="Y162" t="s">
        <v>13</v>
      </c>
      <c r="Z162" t="s">
        <v>13</v>
      </c>
      <c r="AA162" t="s">
        <v>13</v>
      </c>
    </row>
    <row r="163" spans="1:31" x14ac:dyDescent="0.25">
      <c r="A163" t="s">
        <v>473</v>
      </c>
      <c r="B163" t="s">
        <v>2</v>
      </c>
      <c r="C163">
        <v>21</v>
      </c>
      <c r="D163" t="s">
        <v>1917</v>
      </c>
      <c r="E163" t="s">
        <v>21</v>
      </c>
      <c r="F163" t="s">
        <v>6</v>
      </c>
      <c r="G163" t="s">
        <v>7</v>
      </c>
      <c r="H163">
        <v>10</v>
      </c>
      <c r="I163" t="s">
        <v>474</v>
      </c>
      <c r="J163">
        <v>10</v>
      </c>
      <c r="K163" t="s">
        <v>405</v>
      </c>
      <c r="L163">
        <v>5</v>
      </c>
      <c r="M163">
        <v>5</v>
      </c>
      <c r="N163">
        <v>5</v>
      </c>
      <c r="O163">
        <v>5</v>
      </c>
      <c r="P163">
        <v>5</v>
      </c>
      <c r="Q163">
        <v>5</v>
      </c>
      <c r="R163">
        <v>5</v>
      </c>
      <c r="S163">
        <v>5</v>
      </c>
      <c r="T163">
        <v>5</v>
      </c>
      <c r="U163">
        <v>5</v>
      </c>
      <c r="V163">
        <v>5</v>
      </c>
      <c r="W163" t="s">
        <v>13</v>
      </c>
      <c r="X163" t="s">
        <v>25</v>
      </c>
      <c r="Y163" t="s">
        <v>13</v>
      </c>
      <c r="Z163" t="s">
        <v>13</v>
      </c>
      <c r="AA163" t="s">
        <v>13</v>
      </c>
    </row>
    <row r="164" spans="1:31" x14ac:dyDescent="0.25">
      <c r="A164" t="s">
        <v>475</v>
      </c>
      <c r="B164" t="s">
        <v>2</v>
      </c>
      <c r="C164">
        <v>21</v>
      </c>
      <c r="D164" t="s">
        <v>1917</v>
      </c>
      <c r="E164" t="s">
        <v>21</v>
      </c>
      <c r="F164" t="s">
        <v>6</v>
      </c>
      <c r="G164" t="s">
        <v>30</v>
      </c>
      <c r="H164">
        <v>9</v>
      </c>
      <c r="I164" t="s">
        <v>76</v>
      </c>
      <c r="J164">
        <v>9</v>
      </c>
      <c r="K164" t="s">
        <v>476</v>
      </c>
      <c r="L164">
        <v>5</v>
      </c>
      <c r="M164">
        <v>5</v>
      </c>
      <c r="N164">
        <v>5</v>
      </c>
      <c r="O164">
        <v>5</v>
      </c>
      <c r="P164">
        <v>5</v>
      </c>
      <c r="Q164">
        <v>5</v>
      </c>
      <c r="R164">
        <v>4</v>
      </c>
      <c r="S164">
        <v>4</v>
      </c>
      <c r="T164">
        <v>4</v>
      </c>
      <c r="U164">
        <v>4</v>
      </c>
      <c r="V164">
        <v>4</v>
      </c>
      <c r="W164" t="s">
        <v>12</v>
      </c>
      <c r="X164" t="s">
        <v>25</v>
      </c>
      <c r="Y164" t="s">
        <v>13</v>
      </c>
      <c r="Z164" t="s">
        <v>13</v>
      </c>
      <c r="AA164" t="s">
        <v>13</v>
      </c>
    </row>
    <row r="165" spans="1:31" x14ac:dyDescent="0.25">
      <c r="A165" t="s">
        <v>477</v>
      </c>
      <c r="B165" t="s">
        <v>18</v>
      </c>
      <c r="C165">
        <v>19</v>
      </c>
      <c r="D165" t="s">
        <v>1917</v>
      </c>
      <c r="E165" t="s">
        <v>21</v>
      </c>
      <c r="F165" t="s">
        <v>1887</v>
      </c>
      <c r="G165" t="s">
        <v>33</v>
      </c>
      <c r="H165">
        <v>10</v>
      </c>
      <c r="I165" t="s">
        <v>49</v>
      </c>
      <c r="J165">
        <v>10</v>
      </c>
      <c r="K165" t="s">
        <v>49</v>
      </c>
      <c r="L165">
        <v>5</v>
      </c>
      <c r="M165">
        <v>5</v>
      </c>
      <c r="N165">
        <v>5</v>
      </c>
      <c r="O165">
        <v>5</v>
      </c>
      <c r="P165">
        <v>5</v>
      </c>
      <c r="Q165">
        <v>5</v>
      </c>
      <c r="R165">
        <v>5</v>
      </c>
      <c r="S165">
        <v>5</v>
      </c>
      <c r="T165">
        <v>5</v>
      </c>
      <c r="U165">
        <v>5</v>
      </c>
      <c r="V165">
        <v>5</v>
      </c>
      <c r="W165" t="s">
        <v>12</v>
      </c>
      <c r="X165" t="s">
        <v>13</v>
      </c>
      <c r="Y165" t="s">
        <v>13</v>
      </c>
      <c r="Z165" t="s">
        <v>13</v>
      </c>
      <c r="AA165" t="s">
        <v>13</v>
      </c>
    </row>
    <row r="166" spans="1:31" x14ac:dyDescent="0.25">
      <c r="A166" t="s">
        <v>478</v>
      </c>
      <c r="B166" t="s">
        <v>18</v>
      </c>
      <c r="C166">
        <v>31</v>
      </c>
      <c r="D166" t="s">
        <v>1917</v>
      </c>
      <c r="E166" t="s">
        <v>3</v>
      </c>
      <c r="F166" t="s">
        <v>6</v>
      </c>
      <c r="G166" t="s">
        <v>7</v>
      </c>
      <c r="H166">
        <v>10</v>
      </c>
      <c r="I166" t="s">
        <v>479</v>
      </c>
      <c r="J166">
        <v>10</v>
      </c>
      <c r="K166" t="s">
        <v>480</v>
      </c>
      <c r="L166">
        <v>5</v>
      </c>
      <c r="M166">
        <v>5</v>
      </c>
      <c r="N166">
        <v>5</v>
      </c>
      <c r="O166">
        <v>5</v>
      </c>
      <c r="P166">
        <v>5</v>
      </c>
      <c r="Q166">
        <v>5</v>
      </c>
      <c r="R166">
        <v>5</v>
      </c>
      <c r="S166">
        <v>5</v>
      </c>
      <c r="T166">
        <v>5</v>
      </c>
      <c r="U166">
        <v>5</v>
      </c>
      <c r="V166">
        <v>5</v>
      </c>
      <c r="W166" t="s">
        <v>12</v>
      </c>
      <c r="X166" t="s">
        <v>13</v>
      </c>
      <c r="Y166" t="s">
        <v>13</v>
      </c>
      <c r="Z166" t="s">
        <v>13</v>
      </c>
      <c r="AA166" t="s">
        <v>13</v>
      </c>
    </row>
    <row r="167" spans="1:31" x14ac:dyDescent="0.25">
      <c r="A167" t="s">
        <v>481</v>
      </c>
      <c r="B167" t="s">
        <v>18</v>
      </c>
      <c r="C167">
        <v>29</v>
      </c>
      <c r="D167" t="s">
        <v>1917</v>
      </c>
      <c r="E167" t="s">
        <v>21</v>
      </c>
      <c r="F167" t="s">
        <v>6</v>
      </c>
      <c r="G167" t="s">
        <v>7</v>
      </c>
      <c r="H167">
        <v>10</v>
      </c>
      <c r="I167" t="s">
        <v>482</v>
      </c>
      <c r="J167">
        <v>10</v>
      </c>
      <c r="K167" t="s">
        <v>40</v>
      </c>
      <c r="L167">
        <v>4</v>
      </c>
      <c r="M167">
        <v>4</v>
      </c>
      <c r="N167">
        <v>4</v>
      </c>
      <c r="O167">
        <v>4</v>
      </c>
      <c r="P167">
        <v>4</v>
      </c>
      <c r="Q167">
        <v>4</v>
      </c>
      <c r="R167">
        <v>4</v>
      </c>
      <c r="S167">
        <v>4</v>
      </c>
      <c r="T167">
        <v>4</v>
      </c>
      <c r="U167">
        <v>4</v>
      </c>
      <c r="V167">
        <v>4</v>
      </c>
      <c r="W167" t="s">
        <v>13</v>
      </c>
      <c r="X167" t="s">
        <v>13</v>
      </c>
      <c r="Y167" t="s">
        <v>26</v>
      </c>
      <c r="Z167" t="s">
        <v>13</v>
      </c>
      <c r="AA167" t="s">
        <v>13</v>
      </c>
    </row>
    <row r="168" spans="1:31" x14ac:dyDescent="0.25">
      <c r="A168" t="s">
        <v>483</v>
      </c>
      <c r="B168" t="s">
        <v>2</v>
      </c>
      <c r="C168">
        <v>52</v>
      </c>
      <c r="D168" t="s">
        <v>1917</v>
      </c>
      <c r="E168" t="s">
        <v>3</v>
      </c>
      <c r="F168" t="s">
        <v>1887</v>
      </c>
      <c r="G168" t="s">
        <v>22</v>
      </c>
      <c r="H168">
        <v>10</v>
      </c>
      <c r="I168" t="s">
        <v>484</v>
      </c>
      <c r="J168">
        <v>10</v>
      </c>
      <c r="K168" t="s">
        <v>485</v>
      </c>
      <c r="L168">
        <v>5</v>
      </c>
      <c r="M168">
        <v>5</v>
      </c>
      <c r="N168">
        <v>5</v>
      </c>
      <c r="O168">
        <v>5</v>
      </c>
      <c r="P168">
        <v>5</v>
      </c>
      <c r="Q168">
        <v>5</v>
      </c>
      <c r="R168">
        <v>5</v>
      </c>
      <c r="S168">
        <v>5</v>
      </c>
      <c r="T168">
        <v>5</v>
      </c>
      <c r="U168">
        <v>5</v>
      </c>
      <c r="V168">
        <v>5</v>
      </c>
      <c r="W168" t="s">
        <v>12</v>
      </c>
      <c r="X168" t="s">
        <v>13</v>
      </c>
      <c r="Y168" t="s">
        <v>13</v>
      </c>
      <c r="Z168" t="s">
        <v>13</v>
      </c>
      <c r="AA168" t="s">
        <v>13</v>
      </c>
      <c r="AB168">
        <v>5</v>
      </c>
      <c r="AC168">
        <v>5</v>
      </c>
      <c r="AD168">
        <v>5</v>
      </c>
      <c r="AE168" t="s">
        <v>28</v>
      </c>
    </row>
    <row r="169" spans="1:31" x14ac:dyDescent="0.25">
      <c r="A169" t="s">
        <v>486</v>
      </c>
      <c r="B169" t="s">
        <v>2</v>
      </c>
      <c r="C169">
        <v>21</v>
      </c>
      <c r="D169" t="s">
        <v>1917</v>
      </c>
      <c r="E169" t="s">
        <v>3</v>
      </c>
      <c r="F169" t="s">
        <v>6</v>
      </c>
      <c r="G169" t="s">
        <v>30</v>
      </c>
      <c r="H169">
        <v>10</v>
      </c>
      <c r="I169" t="s">
        <v>487</v>
      </c>
      <c r="J169">
        <v>10</v>
      </c>
      <c r="K169" t="s">
        <v>488</v>
      </c>
      <c r="L169">
        <v>5</v>
      </c>
      <c r="M169">
        <v>5</v>
      </c>
      <c r="N169">
        <v>5</v>
      </c>
      <c r="O169">
        <v>5</v>
      </c>
      <c r="P169">
        <v>5</v>
      </c>
      <c r="Q169">
        <v>5</v>
      </c>
      <c r="R169">
        <v>5</v>
      </c>
      <c r="S169">
        <v>5</v>
      </c>
      <c r="T169">
        <v>5</v>
      </c>
      <c r="U169">
        <v>5</v>
      </c>
      <c r="V169">
        <v>5</v>
      </c>
      <c r="W169" t="s">
        <v>13</v>
      </c>
      <c r="X169" t="s">
        <v>25</v>
      </c>
      <c r="Y169" t="s">
        <v>13</v>
      </c>
      <c r="Z169" t="s">
        <v>13</v>
      </c>
      <c r="AA169" t="s">
        <v>13</v>
      </c>
    </row>
    <row r="170" spans="1:31" x14ac:dyDescent="0.25">
      <c r="A170" t="s">
        <v>489</v>
      </c>
      <c r="B170" t="s">
        <v>2</v>
      </c>
      <c r="C170">
        <v>43</v>
      </c>
      <c r="D170" t="s">
        <v>1917</v>
      </c>
      <c r="E170" t="s">
        <v>3</v>
      </c>
      <c r="F170" t="s">
        <v>6</v>
      </c>
      <c r="G170" t="s">
        <v>16</v>
      </c>
      <c r="H170">
        <v>10</v>
      </c>
      <c r="I170" t="s">
        <v>490</v>
      </c>
      <c r="J170">
        <v>10</v>
      </c>
      <c r="K170" t="s">
        <v>200</v>
      </c>
      <c r="L170">
        <v>5</v>
      </c>
      <c r="M170">
        <v>5</v>
      </c>
      <c r="N170">
        <v>5</v>
      </c>
      <c r="O170">
        <v>5</v>
      </c>
      <c r="P170">
        <v>5</v>
      </c>
      <c r="Q170">
        <v>5</v>
      </c>
      <c r="R170">
        <v>5</v>
      </c>
      <c r="S170">
        <v>5</v>
      </c>
      <c r="T170">
        <v>5</v>
      </c>
      <c r="U170">
        <v>5</v>
      </c>
      <c r="V170">
        <v>5</v>
      </c>
      <c r="W170" t="s">
        <v>13</v>
      </c>
      <c r="X170" t="s">
        <v>13</v>
      </c>
      <c r="Y170" t="s">
        <v>13</v>
      </c>
      <c r="Z170" t="s">
        <v>13</v>
      </c>
      <c r="AA170" t="s">
        <v>46</v>
      </c>
    </row>
    <row r="171" spans="1:31" x14ac:dyDescent="0.25">
      <c r="A171" t="s">
        <v>491</v>
      </c>
      <c r="B171" t="s">
        <v>2</v>
      </c>
      <c r="C171">
        <v>29</v>
      </c>
      <c r="D171" t="s">
        <v>1917</v>
      </c>
      <c r="E171" t="s">
        <v>3</v>
      </c>
      <c r="F171" t="s">
        <v>6</v>
      </c>
      <c r="G171" t="s">
        <v>16</v>
      </c>
      <c r="H171">
        <v>10</v>
      </c>
      <c r="I171" t="s">
        <v>492</v>
      </c>
      <c r="J171">
        <v>10</v>
      </c>
      <c r="K171" t="s">
        <v>492</v>
      </c>
      <c r="L171">
        <v>5</v>
      </c>
      <c r="M171">
        <v>5</v>
      </c>
      <c r="N171">
        <v>5</v>
      </c>
      <c r="O171">
        <v>5</v>
      </c>
      <c r="P171">
        <v>5</v>
      </c>
      <c r="Q171">
        <v>5</v>
      </c>
      <c r="R171">
        <v>5</v>
      </c>
      <c r="S171">
        <v>5</v>
      </c>
      <c r="T171">
        <v>5</v>
      </c>
      <c r="U171">
        <v>5</v>
      </c>
      <c r="V171">
        <v>5</v>
      </c>
      <c r="W171" t="s">
        <v>13</v>
      </c>
      <c r="X171" t="s">
        <v>25</v>
      </c>
      <c r="Y171" t="s">
        <v>13</v>
      </c>
      <c r="Z171" t="s">
        <v>13</v>
      </c>
      <c r="AA171" t="s">
        <v>13</v>
      </c>
    </row>
    <row r="172" spans="1:31" x14ac:dyDescent="0.25">
      <c r="A172" t="s">
        <v>493</v>
      </c>
      <c r="B172" t="s">
        <v>18</v>
      </c>
      <c r="C172">
        <v>23</v>
      </c>
      <c r="D172" t="s">
        <v>1917</v>
      </c>
      <c r="E172" t="s">
        <v>21</v>
      </c>
      <c r="F172" t="s">
        <v>6</v>
      </c>
      <c r="G172" t="s">
        <v>30</v>
      </c>
      <c r="H172">
        <v>10</v>
      </c>
      <c r="I172" t="s">
        <v>333</v>
      </c>
      <c r="J172">
        <v>10</v>
      </c>
      <c r="K172" t="s">
        <v>494</v>
      </c>
      <c r="L172">
        <v>5</v>
      </c>
      <c r="M172">
        <v>5</v>
      </c>
      <c r="N172">
        <v>5</v>
      </c>
      <c r="O172">
        <v>5</v>
      </c>
      <c r="P172">
        <v>5</v>
      </c>
      <c r="Q172">
        <v>5</v>
      </c>
      <c r="R172">
        <v>5</v>
      </c>
      <c r="S172">
        <v>5</v>
      </c>
      <c r="T172">
        <v>5</v>
      </c>
      <c r="U172">
        <v>5</v>
      </c>
      <c r="V172">
        <v>5</v>
      </c>
      <c r="W172" t="s">
        <v>13</v>
      </c>
      <c r="X172" t="s">
        <v>25</v>
      </c>
      <c r="Y172" t="s">
        <v>13</v>
      </c>
      <c r="Z172" t="s">
        <v>13</v>
      </c>
      <c r="AA172" t="s">
        <v>13</v>
      </c>
    </row>
    <row r="173" spans="1:31" x14ac:dyDescent="0.25">
      <c r="A173" t="s">
        <v>495</v>
      </c>
      <c r="B173" t="s">
        <v>18</v>
      </c>
      <c r="C173">
        <v>45</v>
      </c>
      <c r="D173" t="s">
        <v>1917</v>
      </c>
      <c r="E173" t="s">
        <v>3</v>
      </c>
      <c r="F173" t="s">
        <v>1887</v>
      </c>
      <c r="G173" t="s">
        <v>60</v>
      </c>
      <c r="H173">
        <v>10</v>
      </c>
      <c r="I173" t="s">
        <v>496</v>
      </c>
      <c r="J173">
        <v>10</v>
      </c>
      <c r="K173" t="s">
        <v>497</v>
      </c>
      <c r="L173">
        <v>5</v>
      </c>
      <c r="M173">
        <v>5</v>
      </c>
      <c r="N173">
        <v>5</v>
      </c>
      <c r="O173">
        <v>5</v>
      </c>
      <c r="P173">
        <v>5</v>
      </c>
      <c r="Q173">
        <v>5</v>
      </c>
      <c r="R173">
        <v>5</v>
      </c>
      <c r="S173">
        <v>5</v>
      </c>
      <c r="T173">
        <v>5</v>
      </c>
      <c r="U173">
        <v>5</v>
      </c>
      <c r="V173">
        <v>5</v>
      </c>
      <c r="W173" t="s">
        <v>12</v>
      </c>
      <c r="X173" t="s">
        <v>13</v>
      </c>
      <c r="Y173" t="s">
        <v>13</v>
      </c>
      <c r="Z173" t="s">
        <v>13</v>
      </c>
      <c r="AA173" t="s">
        <v>13</v>
      </c>
    </row>
    <row r="174" spans="1:31" x14ac:dyDescent="0.25">
      <c r="A174" t="s">
        <v>498</v>
      </c>
      <c r="B174" t="s">
        <v>2</v>
      </c>
      <c r="C174">
        <v>34</v>
      </c>
      <c r="D174" t="s">
        <v>1917</v>
      </c>
      <c r="E174" t="s">
        <v>21</v>
      </c>
      <c r="F174" t="s">
        <v>6</v>
      </c>
      <c r="G174" t="s">
        <v>16</v>
      </c>
      <c r="H174">
        <v>9</v>
      </c>
      <c r="I174" t="s">
        <v>147</v>
      </c>
      <c r="J174">
        <v>9</v>
      </c>
      <c r="K174" t="s">
        <v>499</v>
      </c>
      <c r="L174">
        <v>5</v>
      </c>
      <c r="M174">
        <v>5</v>
      </c>
      <c r="N174">
        <v>5</v>
      </c>
      <c r="O174">
        <v>5</v>
      </c>
      <c r="P174">
        <v>5</v>
      </c>
      <c r="Q174">
        <v>5</v>
      </c>
      <c r="R174">
        <v>5</v>
      </c>
      <c r="S174">
        <v>5</v>
      </c>
      <c r="T174">
        <v>5</v>
      </c>
      <c r="U174">
        <v>5</v>
      </c>
      <c r="V174">
        <v>5</v>
      </c>
      <c r="W174" t="s">
        <v>12</v>
      </c>
      <c r="X174" t="s">
        <v>13</v>
      </c>
      <c r="Y174" t="s">
        <v>13</v>
      </c>
      <c r="Z174" t="s">
        <v>13</v>
      </c>
      <c r="AA174" t="s">
        <v>13</v>
      </c>
    </row>
    <row r="175" spans="1:31" x14ac:dyDescent="0.25">
      <c r="A175" t="s">
        <v>500</v>
      </c>
      <c r="B175" t="s">
        <v>20</v>
      </c>
      <c r="C175">
        <v>59</v>
      </c>
      <c r="D175" t="s">
        <v>1917</v>
      </c>
      <c r="E175" t="s">
        <v>3</v>
      </c>
      <c r="F175" t="s">
        <v>1887</v>
      </c>
      <c r="G175" t="s">
        <v>22</v>
      </c>
      <c r="H175">
        <v>10</v>
      </c>
      <c r="I175" t="s">
        <v>501</v>
      </c>
      <c r="J175">
        <v>10</v>
      </c>
      <c r="K175" t="s">
        <v>502</v>
      </c>
      <c r="L175">
        <v>5</v>
      </c>
      <c r="M175">
        <v>5</v>
      </c>
      <c r="N175">
        <v>5</v>
      </c>
      <c r="O175">
        <v>5</v>
      </c>
      <c r="P175">
        <v>5</v>
      </c>
      <c r="Q175">
        <v>5</v>
      </c>
      <c r="R175">
        <v>5</v>
      </c>
      <c r="S175">
        <v>5</v>
      </c>
      <c r="T175">
        <v>5</v>
      </c>
      <c r="U175">
        <v>5</v>
      </c>
      <c r="V175">
        <v>5</v>
      </c>
      <c r="W175" t="s">
        <v>13</v>
      </c>
      <c r="X175" t="s">
        <v>25</v>
      </c>
      <c r="Y175" t="s">
        <v>13</v>
      </c>
      <c r="Z175" t="s">
        <v>13</v>
      </c>
      <c r="AA175" t="s">
        <v>13</v>
      </c>
    </row>
    <row r="176" spans="1:31" x14ac:dyDescent="0.25">
      <c r="A176" t="s">
        <v>503</v>
      </c>
      <c r="B176" t="s">
        <v>2</v>
      </c>
      <c r="C176">
        <v>29</v>
      </c>
      <c r="D176" t="s">
        <v>1917</v>
      </c>
      <c r="E176" t="s">
        <v>3</v>
      </c>
      <c r="F176" t="s">
        <v>6</v>
      </c>
      <c r="G176" t="s">
        <v>16</v>
      </c>
      <c r="H176">
        <v>10</v>
      </c>
      <c r="I176" t="s">
        <v>504</v>
      </c>
      <c r="J176">
        <v>10</v>
      </c>
      <c r="K176" t="s">
        <v>49</v>
      </c>
      <c r="L176">
        <v>5</v>
      </c>
      <c r="M176">
        <v>5</v>
      </c>
      <c r="N176">
        <v>5</v>
      </c>
      <c r="O176">
        <v>5</v>
      </c>
      <c r="P176">
        <v>5</v>
      </c>
      <c r="Q176">
        <v>5</v>
      </c>
      <c r="R176">
        <v>5</v>
      </c>
      <c r="S176">
        <v>5</v>
      </c>
      <c r="T176">
        <v>5</v>
      </c>
      <c r="U176">
        <v>5</v>
      </c>
      <c r="V176">
        <v>5</v>
      </c>
      <c r="W176" t="s">
        <v>12</v>
      </c>
      <c r="X176" t="s">
        <v>25</v>
      </c>
      <c r="Y176" t="s">
        <v>26</v>
      </c>
      <c r="Z176" t="s">
        <v>13</v>
      </c>
      <c r="AA176" t="s">
        <v>13</v>
      </c>
    </row>
    <row r="177" spans="1:31" x14ac:dyDescent="0.25">
      <c r="A177" t="s">
        <v>505</v>
      </c>
      <c r="B177" t="s">
        <v>18</v>
      </c>
      <c r="C177">
        <v>37</v>
      </c>
      <c r="D177" t="s">
        <v>1917</v>
      </c>
      <c r="E177" t="s">
        <v>3</v>
      </c>
      <c r="F177" t="s">
        <v>6</v>
      </c>
      <c r="G177" t="s">
        <v>30</v>
      </c>
      <c r="H177">
        <v>10</v>
      </c>
      <c r="I177" t="s">
        <v>506</v>
      </c>
      <c r="J177">
        <v>10</v>
      </c>
      <c r="K177" t="s">
        <v>507</v>
      </c>
      <c r="L177">
        <v>5</v>
      </c>
      <c r="M177">
        <v>5</v>
      </c>
      <c r="N177">
        <v>5</v>
      </c>
      <c r="O177">
        <v>5</v>
      </c>
      <c r="P177">
        <v>5</v>
      </c>
      <c r="Q177">
        <v>5</v>
      </c>
      <c r="R177">
        <v>5</v>
      </c>
      <c r="S177">
        <v>5</v>
      </c>
      <c r="T177">
        <v>5</v>
      </c>
      <c r="U177">
        <v>5</v>
      </c>
      <c r="V177">
        <v>5</v>
      </c>
      <c r="W177" t="s">
        <v>13</v>
      </c>
      <c r="X177" t="s">
        <v>25</v>
      </c>
      <c r="Y177" t="s">
        <v>13</v>
      </c>
      <c r="Z177" t="s">
        <v>13</v>
      </c>
      <c r="AA177" t="s">
        <v>13</v>
      </c>
    </row>
    <row r="178" spans="1:31" x14ac:dyDescent="0.25">
      <c r="A178" t="s">
        <v>508</v>
      </c>
      <c r="B178" t="s">
        <v>18</v>
      </c>
      <c r="C178">
        <v>37</v>
      </c>
      <c r="D178" t="s">
        <v>1917</v>
      </c>
      <c r="E178" t="s">
        <v>3</v>
      </c>
      <c r="F178" t="s">
        <v>6</v>
      </c>
      <c r="G178" t="s">
        <v>30</v>
      </c>
      <c r="H178">
        <v>10</v>
      </c>
      <c r="I178" t="s">
        <v>509</v>
      </c>
      <c r="J178">
        <v>10</v>
      </c>
      <c r="K178" t="s">
        <v>510</v>
      </c>
      <c r="L178">
        <v>5</v>
      </c>
      <c r="M178">
        <v>5</v>
      </c>
      <c r="N178">
        <v>5</v>
      </c>
      <c r="O178">
        <v>5</v>
      </c>
      <c r="P178">
        <v>5</v>
      </c>
      <c r="Q178">
        <v>5</v>
      </c>
      <c r="R178">
        <v>5</v>
      </c>
      <c r="S178">
        <v>5</v>
      </c>
      <c r="T178">
        <v>5</v>
      </c>
      <c r="U178">
        <v>5</v>
      </c>
      <c r="V178">
        <v>4</v>
      </c>
      <c r="W178" t="s">
        <v>13</v>
      </c>
      <c r="X178" t="s">
        <v>25</v>
      </c>
      <c r="Y178" t="s">
        <v>13</v>
      </c>
      <c r="Z178" t="s">
        <v>13</v>
      </c>
      <c r="AA178" t="s">
        <v>13</v>
      </c>
    </row>
    <row r="179" spans="1:31" x14ac:dyDescent="0.25">
      <c r="A179" t="s">
        <v>511</v>
      </c>
      <c r="B179" t="s">
        <v>2</v>
      </c>
      <c r="C179">
        <v>32</v>
      </c>
      <c r="D179" t="s">
        <v>1917</v>
      </c>
      <c r="E179" t="s">
        <v>3</v>
      </c>
      <c r="F179" t="s">
        <v>6</v>
      </c>
      <c r="G179" t="s">
        <v>16</v>
      </c>
      <c r="H179">
        <v>10</v>
      </c>
      <c r="I179" t="s">
        <v>512</v>
      </c>
      <c r="J179">
        <v>10</v>
      </c>
      <c r="K179" t="s">
        <v>513</v>
      </c>
      <c r="L179">
        <v>1</v>
      </c>
      <c r="M179">
        <v>4</v>
      </c>
      <c r="N179">
        <v>4</v>
      </c>
      <c r="O179">
        <v>1</v>
      </c>
      <c r="P179">
        <v>1</v>
      </c>
      <c r="Q179">
        <v>1</v>
      </c>
      <c r="R179">
        <v>4</v>
      </c>
      <c r="S179">
        <v>1</v>
      </c>
      <c r="T179">
        <v>1</v>
      </c>
      <c r="U179">
        <v>1</v>
      </c>
      <c r="V179">
        <v>1</v>
      </c>
      <c r="W179" t="s">
        <v>13</v>
      </c>
      <c r="X179" t="s">
        <v>25</v>
      </c>
      <c r="Y179" t="s">
        <v>13</v>
      </c>
      <c r="Z179" t="s">
        <v>13</v>
      </c>
      <c r="AA179" t="s">
        <v>13</v>
      </c>
    </row>
    <row r="180" spans="1:31" x14ac:dyDescent="0.25">
      <c r="A180" t="s">
        <v>514</v>
      </c>
      <c r="B180" t="s">
        <v>18</v>
      </c>
      <c r="C180">
        <v>46</v>
      </c>
      <c r="D180" t="s">
        <v>1917</v>
      </c>
      <c r="E180" t="s">
        <v>3</v>
      </c>
      <c r="F180" t="s">
        <v>6</v>
      </c>
      <c r="G180" t="s">
        <v>7</v>
      </c>
      <c r="H180">
        <v>9</v>
      </c>
      <c r="I180" t="s">
        <v>160</v>
      </c>
      <c r="J180">
        <v>9</v>
      </c>
      <c r="K180" t="s">
        <v>515</v>
      </c>
      <c r="L180">
        <v>5</v>
      </c>
      <c r="M180">
        <v>5</v>
      </c>
      <c r="N180">
        <v>5</v>
      </c>
      <c r="O180">
        <v>5</v>
      </c>
      <c r="P180">
        <v>5</v>
      </c>
      <c r="Q180">
        <v>5</v>
      </c>
      <c r="R180">
        <v>5</v>
      </c>
      <c r="S180">
        <v>5</v>
      </c>
      <c r="T180">
        <v>5</v>
      </c>
      <c r="U180">
        <v>5</v>
      </c>
      <c r="V180">
        <v>5</v>
      </c>
      <c r="W180" t="s">
        <v>12</v>
      </c>
      <c r="X180" t="s">
        <v>13</v>
      </c>
      <c r="Y180" t="s">
        <v>13</v>
      </c>
      <c r="Z180" t="s">
        <v>13</v>
      </c>
      <c r="AA180" t="s">
        <v>13</v>
      </c>
      <c r="AB180">
        <v>5</v>
      </c>
      <c r="AC180">
        <v>5</v>
      </c>
      <c r="AD180">
        <v>5</v>
      </c>
      <c r="AE180" t="s">
        <v>28</v>
      </c>
    </row>
    <row r="181" spans="1:31" x14ac:dyDescent="0.25">
      <c r="A181" t="s">
        <v>516</v>
      </c>
      <c r="B181" t="s">
        <v>18</v>
      </c>
      <c r="C181">
        <v>56</v>
      </c>
      <c r="D181" t="s">
        <v>1917</v>
      </c>
      <c r="E181" t="s">
        <v>3</v>
      </c>
      <c r="F181" t="s">
        <v>6</v>
      </c>
      <c r="G181" t="s">
        <v>16</v>
      </c>
      <c r="H181">
        <v>10</v>
      </c>
      <c r="I181" t="s">
        <v>72</v>
      </c>
      <c r="J181">
        <v>10</v>
      </c>
      <c r="K181" t="s">
        <v>517</v>
      </c>
      <c r="L181">
        <v>4</v>
      </c>
      <c r="M181">
        <v>4</v>
      </c>
      <c r="N181">
        <v>5</v>
      </c>
      <c r="O181">
        <v>5</v>
      </c>
      <c r="P181">
        <v>5</v>
      </c>
      <c r="Q181">
        <v>4</v>
      </c>
      <c r="R181">
        <v>4</v>
      </c>
      <c r="S181">
        <v>4</v>
      </c>
      <c r="T181">
        <v>4</v>
      </c>
      <c r="U181">
        <v>4</v>
      </c>
      <c r="V181">
        <v>4</v>
      </c>
      <c r="W181" t="s">
        <v>13</v>
      </c>
      <c r="X181" t="s">
        <v>25</v>
      </c>
      <c r="Y181" t="s">
        <v>13</v>
      </c>
      <c r="Z181" t="s">
        <v>13</v>
      </c>
      <c r="AA181" t="s">
        <v>13</v>
      </c>
    </row>
    <row r="182" spans="1:31" x14ac:dyDescent="0.25">
      <c r="A182" t="s">
        <v>518</v>
      </c>
      <c r="B182" t="s">
        <v>2</v>
      </c>
      <c r="C182">
        <v>46</v>
      </c>
      <c r="D182" t="s">
        <v>15</v>
      </c>
      <c r="E182" t="s">
        <v>3</v>
      </c>
      <c r="F182" t="s">
        <v>6</v>
      </c>
      <c r="G182" t="s">
        <v>7</v>
      </c>
      <c r="H182">
        <v>10</v>
      </c>
      <c r="I182" t="s">
        <v>519</v>
      </c>
      <c r="J182">
        <v>10</v>
      </c>
      <c r="K182" t="s">
        <v>520</v>
      </c>
      <c r="L182">
        <v>5</v>
      </c>
      <c r="M182">
        <v>5</v>
      </c>
      <c r="N182">
        <v>5</v>
      </c>
      <c r="O182">
        <v>5</v>
      </c>
      <c r="P182">
        <v>5</v>
      </c>
      <c r="Q182">
        <v>5</v>
      </c>
      <c r="R182">
        <v>5</v>
      </c>
      <c r="S182">
        <v>5</v>
      </c>
      <c r="T182">
        <v>5</v>
      </c>
      <c r="U182">
        <v>5</v>
      </c>
      <c r="V182">
        <v>5</v>
      </c>
      <c r="W182" t="s">
        <v>13</v>
      </c>
      <c r="X182" t="s">
        <v>13</v>
      </c>
      <c r="Y182" t="s">
        <v>13</v>
      </c>
      <c r="Z182" t="s">
        <v>13</v>
      </c>
      <c r="AA182" t="s">
        <v>46</v>
      </c>
    </row>
    <row r="183" spans="1:31" x14ac:dyDescent="0.25">
      <c r="A183" t="s">
        <v>521</v>
      </c>
      <c r="B183" t="s">
        <v>2</v>
      </c>
      <c r="C183">
        <v>34</v>
      </c>
      <c r="D183" t="s">
        <v>1917</v>
      </c>
      <c r="E183" t="s">
        <v>3</v>
      </c>
      <c r="F183" t="s">
        <v>6</v>
      </c>
      <c r="G183" t="s">
        <v>30</v>
      </c>
      <c r="H183">
        <v>7</v>
      </c>
      <c r="I183" t="s">
        <v>76</v>
      </c>
      <c r="J183">
        <v>8</v>
      </c>
      <c r="K183" t="s">
        <v>76</v>
      </c>
      <c r="L183">
        <v>4</v>
      </c>
      <c r="M183">
        <v>4</v>
      </c>
      <c r="N183">
        <v>4</v>
      </c>
      <c r="O183">
        <v>4</v>
      </c>
      <c r="P183">
        <v>4</v>
      </c>
      <c r="Q183">
        <v>4</v>
      </c>
      <c r="R183">
        <v>4</v>
      </c>
      <c r="S183">
        <v>4</v>
      </c>
      <c r="T183">
        <v>4</v>
      </c>
      <c r="U183">
        <v>4</v>
      </c>
      <c r="V183">
        <v>4</v>
      </c>
      <c r="W183" t="s">
        <v>12</v>
      </c>
      <c r="X183" t="s">
        <v>13</v>
      </c>
      <c r="Y183" t="s">
        <v>13</v>
      </c>
      <c r="Z183" t="s">
        <v>13</v>
      </c>
      <c r="AA183" t="s">
        <v>13</v>
      </c>
    </row>
    <row r="184" spans="1:31" x14ac:dyDescent="0.25">
      <c r="A184" t="s">
        <v>522</v>
      </c>
      <c r="B184" t="s">
        <v>20</v>
      </c>
      <c r="C184">
        <v>34</v>
      </c>
      <c r="D184" t="s">
        <v>1917</v>
      </c>
      <c r="E184" t="s">
        <v>3</v>
      </c>
      <c r="F184" t="s">
        <v>1887</v>
      </c>
      <c r="G184" t="s">
        <v>33</v>
      </c>
      <c r="H184">
        <v>8</v>
      </c>
      <c r="I184" t="s">
        <v>523</v>
      </c>
      <c r="J184">
        <v>8</v>
      </c>
      <c r="K184" t="s">
        <v>523</v>
      </c>
      <c r="L184">
        <v>4</v>
      </c>
      <c r="M184">
        <v>4</v>
      </c>
      <c r="N184">
        <v>4</v>
      </c>
      <c r="O184">
        <v>4</v>
      </c>
      <c r="P184">
        <v>4</v>
      </c>
      <c r="Q184">
        <v>4</v>
      </c>
      <c r="R184">
        <v>4</v>
      </c>
      <c r="S184">
        <v>4</v>
      </c>
      <c r="T184">
        <v>5</v>
      </c>
      <c r="U184">
        <v>5</v>
      </c>
      <c r="V184">
        <v>4</v>
      </c>
      <c r="W184" t="s">
        <v>13</v>
      </c>
      <c r="X184" t="s">
        <v>13</v>
      </c>
      <c r="Y184" t="s">
        <v>13</v>
      </c>
      <c r="Z184" t="s">
        <v>13</v>
      </c>
      <c r="AA184" t="s">
        <v>46</v>
      </c>
    </row>
    <row r="185" spans="1:31" x14ac:dyDescent="0.25">
      <c r="A185" t="s">
        <v>524</v>
      </c>
      <c r="B185" t="s">
        <v>20</v>
      </c>
      <c r="C185">
        <v>34</v>
      </c>
      <c r="D185" t="s">
        <v>1917</v>
      </c>
      <c r="E185" t="s">
        <v>3</v>
      </c>
      <c r="F185" t="s">
        <v>1887</v>
      </c>
      <c r="G185" t="s">
        <v>22</v>
      </c>
      <c r="H185">
        <v>5</v>
      </c>
      <c r="I185" t="s">
        <v>525</v>
      </c>
      <c r="J185">
        <v>10</v>
      </c>
      <c r="K185" t="s">
        <v>526</v>
      </c>
      <c r="L185">
        <v>5</v>
      </c>
      <c r="M185">
        <v>5</v>
      </c>
      <c r="N185">
        <v>5</v>
      </c>
      <c r="O185">
        <v>5</v>
      </c>
      <c r="P185">
        <v>5</v>
      </c>
      <c r="Q185">
        <v>5</v>
      </c>
      <c r="R185">
        <v>5</v>
      </c>
      <c r="S185">
        <v>5</v>
      </c>
      <c r="T185">
        <v>5</v>
      </c>
      <c r="U185">
        <v>5</v>
      </c>
      <c r="V185">
        <v>4</v>
      </c>
      <c r="W185" t="s">
        <v>12</v>
      </c>
      <c r="X185" t="s">
        <v>13</v>
      </c>
      <c r="Y185" t="s">
        <v>13</v>
      </c>
      <c r="Z185" t="s">
        <v>13</v>
      </c>
      <c r="AA185" t="s">
        <v>13</v>
      </c>
    </row>
    <row r="186" spans="1:31" x14ac:dyDescent="0.25">
      <c r="A186" t="s">
        <v>527</v>
      </c>
      <c r="B186" t="s">
        <v>2</v>
      </c>
      <c r="C186">
        <v>59</v>
      </c>
      <c r="D186" t="s">
        <v>1917</v>
      </c>
      <c r="E186" t="s">
        <v>3</v>
      </c>
      <c r="F186" t="s">
        <v>6</v>
      </c>
      <c r="G186" t="s">
        <v>30</v>
      </c>
      <c r="H186">
        <v>10</v>
      </c>
      <c r="I186" t="s">
        <v>528</v>
      </c>
      <c r="J186">
        <v>10</v>
      </c>
      <c r="K186" t="s">
        <v>529</v>
      </c>
      <c r="L186">
        <v>5</v>
      </c>
      <c r="M186">
        <v>5</v>
      </c>
      <c r="N186">
        <v>5</v>
      </c>
      <c r="O186">
        <v>5</v>
      </c>
      <c r="P186">
        <v>5</v>
      </c>
      <c r="Q186">
        <v>5</v>
      </c>
      <c r="R186">
        <v>5</v>
      </c>
      <c r="S186">
        <v>5</v>
      </c>
      <c r="T186">
        <v>5</v>
      </c>
      <c r="U186">
        <v>5</v>
      </c>
      <c r="V186">
        <v>5</v>
      </c>
      <c r="W186" t="s">
        <v>13</v>
      </c>
      <c r="X186" t="s">
        <v>13</v>
      </c>
      <c r="Y186" t="s">
        <v>13</v>
      </c>
      <c r="Z186" t="s">
        <v>13</v>
      </c>
      <c r="AA186" t="s">
        <v>46</v>
      </c>
      <c r="AB186">
        <v>5</v>
      </c>
      <c r="AC186">
        <v>5</v>
      </c>
      <c r="AD186">
        <v>5</v>
      </c>
      <c r="AE186" t="s">
        <v>48</v>
      </c>
    </row>
    <row r="187" spans="1:31" x14ac:dyDescent="0.25">
      <c r="A187" t="s">
        <v>530</v>
      </c>
      <c r="B187" t="s">
        <v>2</v>
      </c>
      <c r="C187">
        <v>52</v>
      </c>
      <c r="D187" t="s">
        <v>1917</v>
      </c>
      <c r="E187" t="s">
        <v>3</v>
      </c>
      <c r="F187" t="s">
        <v>6</v>
      </c>
      <c r="G187" t="s">
        <v>30</v>
      </c>
      <c r="H187">
        <v>10</v>
      </c>
      <c r="I187" t="s">
        <v>531</v>
      </c>
      <c r="J187">
        <v>10</v>
      </c>
      <c r="K187" t="s">
        <v>532</v>
      </c>
      <c r="L187">
        <v>5</v>
      </c>
      <c r="M187">
        <v>5</v>
      </c>
      <c r="N187">
        <v>5</v>
      </c>
      <c r="O187">
        <v>5</v>
      </c>
      <c r="P187">
        <v>5</v>
      </c>
      <c r="Q187">
        <v>5</v>
      </c>
      <c r="R187">
        <v>4</v>
      </c>
      <c r="S187">
        <v>4</v>
      </c>
      <c r="T187">
        <v>4</v>
      </c>
      <c r="U187">
        <v>4</v>
      </c>
      <c r="V187">
        <v>4</v>
      </c>
      <c r="W187" t="s">
        <v>13</v>
      </c>
      <c r="X187" t="s">
        <v>25</v>
      </c>
      <c r="Y187" t="s">
        <v>13</v>
      </c>
      <c r="Z187" t="s">
        <v>13</v>
      </c>
      <c r="AA187" t="s">
        <v>13</v>
      </c>
      <c r="AB187">
        <v>5</v>
      </c>
      <c r="AC187">
        <v>5</v>
      </c>
      <c r="AD187">
        <v>5</v>
      </c>
      <c r="AE187" t="s">
        <v>14</v>
      </c>
    </row>
    <row r="188" spans="1:31" x14ac:dyDescent="0.25">
      <c r="A188" t="s">
        <v>533</v>
      </c>
      <c r="B188" t="s">
        <v>2</v>
      </c>
      <c r="C188">
        <v>34</v>
      </c>
      <c r="D188" t="s">
        <v>1917</v>
      </c>
      <c r="E188" t="s">
        <v>3</v>
      </c>
      <c r="F188" t="s">
        <v>6</v>
      </c>
      <c r="G188" t="s">
        <v>16</v>
      </c>
      <c r="H188">
        <v>10</v>
      </c>
      <c r="I188" t="s">
        <v>534</v>
      </c>
      <c r="J188">
        <v>10</v>
      </c>
      <c r="K188" t="s">
        <v>535</v>
      </c>
      <c r="L188">
        <v>5</v>
      </c>
      <c r="M188">
        <v>5</v>
      </c>
      <c r="N188">
        <v>5</v>
      </c>
      <c r="O188">
        <v>5</v>
      </c>
      <c r="P188">
        <v>5</v>
      </c>
      <c r="Q188">
        <v>5</v>
      </c>
      <c r="R188">
        <v>5</v>
      </c>
      <c r="S188">
        <v>5</v>
      </c>
      <c r="T188">
        <v>5</v>
      </c>
      <c r="U188">
        <v>5</v>
      </c>
      <c r="V188">
        <v>5</v>
      </c>
      <c r="W188" t="s">
        <v>13</v>
      </c>
      <c r="X188" t="s">
        <v>25</v>
      </c>
      <c r="Y188" t="s">
        <v>13</v>
      </c>
      <c r="Z188" t="s">
        <v>13</v>
      </c>
      <c r="AA188" t="s">
        <v>13</v>
      </c>
    </row>
    <row r="189" spans="1:31" x14ac:dyDescent="0.25">
      <c r="A189" t="s">
        <v>536</v>
      </c>
      <c r="B189" t="s">
        <v>20</v>
      </c>
      <c r="C189">
        <v>39</v>
      </c>
      <c r="D189" t="s">
        <v>1917</v>
      </c>
      <c r="E189" t="s">
        <v>3</v>
      </c>
      <c r="F189" t="s">
        <v>6</v>
      </c>
      <c r="G189" t="s">
        <v>30</v>
      </c>
      <c r="H189">
        <v>10</v>
      </c>
      <c r="I189" t="s">
        <v>537</v>
      </c>
      <c r="J189">
        <v>10</v>
      </c>
      <c r="K189" t="s">
        <v>538</v>
      </c>
      <c r="L189">
        <v>5</v>
      </c>
      <c r="M189">
        <v>5</v>
      </c>
      <c r="N189">
        <v>5</v>
      </c>
      <c r="O189">
        <v>5</v>
      </c>
      <c r="P189">
        <v>5</v>
      </c>
      <c r="Q189">
        <v>5</v>
      </c>
      <c r="R189">
        <v>5</v>
      </c>
      <c r="S189">
        <v>5</v>
      </c>
      <c r="T189">
        <v>5</v>
      </c>
      <c r="U189">
        <v>5</v>
      </c>
      <c r="V189">
        <v>5</v>
      </c>
      <c r="W189" t="s">
        <v>13</v>
      </c>
      <c r="X189" t="s">
        <v>25</v>
      </c>
      <c r="Y189" t="s">
        <v>13</v>
      </c>
      <c r="Z189" t="s">
        <v>13</v>
      </c>
      <c r="AA189" t="s">
        <v>13</v>
      </c>
    </row>
    <row r="190" spans="1:31" x14ac:dyDescent="0.25">
      <c r="A190" t="s">
        <v>539</v>
      </c>
      <c r="B190" t="s">
        <v>2</v>
      </c>
      <c r="C190">
        <v>26</v>
      </c>
      <c r="D190" t="s">
        <v>1917</v>
      </c>
      <c r="E190" t="s">
        <v>21</v>
      </c>
      <c r="F190" t="s">
        <v>1887</v>
      </c>
      <c r="G190" t="s">
        <v>1889</v>
      </c>
      <c r="H190">
        <v>9</v>
      </c>
      <c r="I190" t="s">
        <v>200</v>
      </c>
      <c r="J190">
        <v>10</v>
      </c>
      <c r="K190" t="s">
        <v>200</v>
      </c>
      <c r="L190">
        <v>5</v>
      </c>
      <c r="M190">
        <v>5</v>
      </c>
      <c r="N190">
        <v>5</v>
      </c>
      <c r="O190">
        <v>5</v>
      </c>
      <c r="P190">
        <v>5</v>
      </c>
      <c r="Q190">
        <v>5</v>
      </c>
      <c r="R190">
        <v>5</v>
      </c>
      <c r="S190">
        <v>5</v>
      </c>
      <c r="T190">
        <v>5</v>
      </c>
      <c r="U190">
        <v>5</v>
      </c>
      <c r="V190">
        <v>5</v>
      </c>
      <c r="W190" t="s">
        <v>13</v>
      </c>
      <c r="X190" t="s">
        <v>25</v>
      </c>
      <c r="Y190" t="s">
        <v>13</v>
      </c>
      <c r="Z190" t="s">
        <v>13</v>
      </c>
      <c r="AA190" t="s">
        <v>13</v>
      </c>
    </row>
    <row r="191" spans="1:31" x14ac:dyDescent="0.25">
      <c r="A191" t="s">
        <v>540</v>
      </c>
      <c r="B191" t="s">
        <v>2</v>
      </c>
      <c r="C191">
        <v>41</v>
      </c>
      <c r="D191" t="s">
        <v>1917</v>
      </c>
      <c r="E191" t="s">
        <v>3</v>
      </c>
      <c r="F191" t="s">
        <v>6</v>
      </c>
      <c r="G191" t="s">
        <v>16</v>
      </c>
      <c r="H191">
        <v>10</v>
      </c>
      <c r="I191" t="s">
        <v>541</v>
      </c>
      <c r="J191">
        <v>10</v>
      </c>
      <c r="K191" t="s">
        <v>542</v>
      </c>
      <c r="L191">
        <v>5</v>
      </c>
      <c r="M191">
        <v>5</v>
      </c>
      <c r="N191">
        <v>5</v>
      </c>
      <c r="O191">
        <v>5</v>
      </c>
      <c r="P191">
        <v>5</v>
      </c>
      <c r="Q191">
        <v>5</v>
      </c>
      <c r="R191">
        <v>5</v>
      </c>
      <c r="S191">
        <v>5</v>
      </c>
      <c r="T191">
        <v>5</v>
      </c>
      <c r="U191">
        <v>5</v>
      </c>
      <c r="V191">
        <v>5</v>
      </c>
      <c r="W191" t="s">
        <v>13</v>
      </c>
      <c r="X191" t="s">
        <v>25</v>
      </c>
      <c r="Y191" t="s">
        <v>13</v>
      </c>
      <c r="Z191" t="s">
        <v>13</v>
      </c>
      <c r="AA191" t="s">
        <v>13</v>
      </c>
    </row>
    <row r="192" spans="1:31" x14ac:dyDescent="0.25">
      <c r="A192" t="s">
        <v>543</v>
      </c>
      <c r="B192" t="s">
        <v>18</v>
      </c>
      <c r="C192">
        <v>37</v>
      </c>
      <c r="D192" t="s">
        <v>1917</v>
      </c>
      <c r="E192" t="s">
        <v>3</v>
      </c>
      <c r="F192" t="s">
        <v>6</v>
      </c>
      <c r="G192" t="s">
        <v>30</v>
      </c>
      <c r="H192">
        <v>10</v>
      </c>
      <c r="I192" t="s">
        <v>278</v>
      </c>
      <c r="J192">
        <v>10</v>
      </c>
      <c r="K192" t="s">
        <v>196</v>
      </c>
      <c r="L192">
        <v>5</v>
      </c>
      <c r="M192">
        <v>5</v>
      </c>
      <c r="N192">
        <v>5</v>
      </c>
      <c r="O192">
        <v>5</v>
      </c>
      <c r="P192">
        <v>5</v>
      </c>
      <c r="Q192">
        <v>5</v>
      </c>
      <c r="R192">
        <v>5</v>
      </c>
      <c r="S192">
        <v>5</v>
      </c>
      <c r="T192">
        <v>5</v>
      </c>
      <c r="U192">
        <v>5</v>
      </c>
      <c r="V192">
        <v>5</v>
      </c>
      <c r="W192" t="s">
        <v>12</v>
      </c>
      <c r="X192" t="s">
        <v>13</v>
      </c>
      <c r="Y192" t="s">
        <v>13</v>
      </c>
      <c r="Z192" t="s">
        <v>13</v>
      </c>
      <c r="AA192" t="s">
        <v>13</v>
      </c>
    </row>
    <row r="193" spans="1:31" x14ac:dyDescent="0.25">
      <c r="A193" t="s">
        <v>544</v>
      </c>
      <c r="B193" t="s">
        <v>18</v>
      </c>
      <c r="C193">
        <v>45</v>
      </c>
      <c r="D193" t="s">
        <v>1917</v>
      </c>
      <c r="E193" t="s">
        <v>3</v>
      </c>
      <c r="F193" t="s">
        <v>6</v>
      </c>
      <c r="G193" t="s">
        <v>30</v>
      </c>
      <c r="H193">
        <v>10</v>
      </c>
      <c r="I193" t="s">
        <v>545</v>
      </c>
      <c r="J193">
        <v>10</v>
      </c>
      <c r="K193" t="s">
        <v>546</v>
      </c>
      <c r="L193">
        <v>5</v>
      </c>
      <c r="M193">
        <v>5</v>
      </c>
      <c r="N193">
        <v>5</v>
      </c>
      <c r="O193">
        <v>5</v>
      </c>
      <c r="P193">
        <v>5</v>
      </c>
      <c r="Q193">
        <v>5</v>
      </c>
      <c r="R193">
        <v>5</v>
      </c>
      <c r="S193">
        <v>5</v>
      </c>
      <c r="T193">
        <v>5</v>
      </c>
      <c r="U193">
        <v>5</v>
      </c>
      <c r="V193">
        <v>5</v>
      </c>
      <c r="W193" t="s">
        <v>12</v>
      </c>
      <c r="X193" t="s">
        <v>13</v>
      </c>
      <c r="Y193" t="s">
        <v>13</v>
      </c>
      <c r="Z193" t="s">
        <v>13</v>
      </c>
      <c r="AA193" t="s">
        <v>13</v>
      </c>
    </row>
    <row r="194" spans="1:31" x14ac:dyDescent="0.25">
      <c r="A194" t="s">
        <v>547</v>
      </c>
      <c r="B194" t="s">
        <v>20</v>
      </c>
      <c r="C194">
        <v>34</v>
      </c>
      <c r="D194" t="s">
        <v>1917</v>
      </c>
      <c r="E194" t="s">
        <v>5</v>
      </c>
      <c r="F194" t="s">
        <v>1887</v>
      </c>
      <c r="G194" t="s">
        <v>22</v>
      </c>
      <c r="H194">
        <v>10</v>
      </c>
      <c r="I194" t="s">
        <v>384</v>
      </c>
      <c r="J194">
        <v>10</v>
      </c>
      <c r="K194" t="s">
        <v>548</v>
      </c>
      <c r="L194">
        <v>5</v>
      </c>
      <c r="M194">
        <v>5</v>
      </c>
      <c r="N194">
        <v>5</v>
      </c>
      <c r="O194">
        <v>5</v>
      </c>
      <c r="P194">
        <v>5</v>
      </c>
      <c r="Q194">
        <v>5</v>
      </c>
      <c r="R194">
        <v>5</v>
      </c>
      <c r="S194">
        <v>5</v>
      </c>
      <c r="T194">
        <v>5</v>
      </c>
      <c r="U194">
        <v>5</v>
      </c>
      <c r="V194">
        <v>5</v>
      </c>
      <c r="W194" t="s">
        <v>12</v>
      </c>
      <c r="X194" t="s">
        <v>13</v>
      </c>
      <c r="Y194" t="s">
        <v>13</v>
      </c>
      <c r="Z194" t="s">
        <v>13</v>
      </c>
      <c r="AA194" t="s">
        <v>13</v>
      </c>
    </row>
    <row r="195" spans="1:31" x14ac:dyDescent="0.25">
      <c r="A195" t="s">
        <v>549</v>
      </c>
      <c r="B195" t="s">
        <v>2</v>
      </c>
      <c r="C195">
        <v>37</v>
      </c>
      <c r="D195" t="s">
        <v>1917</v>
      </c>
      <c r="E195" t="s">
        <v>3</v>
      </c>
      <c r="F195" t="s">
        <v>6</v>
      </c>
      <c r="G195" t="s">
        <v>16</v>
      </c>
      <c r="H195">
        <v>10</v>
      </c>
      <c r="I195" t="s">
        <v>550</v>
      </c>
      <c r="J195">
        <v>10</v>
      </c>
      <c r="K195" t="s">
        <v>551</v>
      </c>
      <c r="L195">
        <v>5</v>
      </c>
      <c r="M195">
        <v>5</v>
      </c>
      <c r="N195">
        <v>5</v>
      </c>
      <c r="O195">
        <v>5</v>
      </c>
      <c r="P195">
        <v>5</v>
      </c>
      <c r="Q195">
        <v>5</v>
      </c>
      <c r="R195">
        <v>5</v>
      </c>
      <c r="S195">
        <v>5</v>
      </c>
      <c r="T195">
        <v>5</v>
      </c>
      <c r="U195">
        <v>5</v>
      </c>
      <c r="V195">
        <v>5</v>
      </c>
      <c r="W195" t="s">
        <v>13</v>
      </c>
      <c r="X195" t="s">
        <v>13</v>
      </c>
      <c r="Y195" t="s">
        <v>13</v>
      </c>
      <c r="Z195" t="s">
        <v>13</v>
      </c>
      <c r="AA195" t="s">
        <v>46</v>
      </c>
    </row>
    <row r="196" spans="1:31" x14ac:dyDescent="0.25">
      <c r="A196" t="s">
        <v>552</v>
      </c>
      <c r="B196" t="s">
        <v>18</v>
      </c>
      <c r="C196">
        <v>43</v>
      </c>
      <c r="D196" t="s">
        <v>1917</v>
      </c>
      <c r="E196" t="s">
        <v>3</v>
      </c>
      <c r="F196" t="s">
        <v>1887</v>
      </c>
      <c r="G196" t="s">
        <v>60</v>
      </c>
      <c r="H196">
        <v>10</v>
      </c>
      <c r="I196" t="s">
        <v>76</v>
      </c>
      <c r="J196">
        <v>10</v>
      </c>
      <c r="K196" t="s">
        <v>76</v>
      </c>
      <c r="L196">
        <v>5</v>
      </c>
      <c r="M196">
        <v>5</v>
      </c>
      <c r="N196">
        <v>5</v>
      </c>
      <c r="O196">
        <v>5</v>
      </c>
      <c r="P196">
        <v>5</v>
      </c>
      <c r="Q196">
        <v>5</v>
      </c>
      <c r="R196">
        <v>5</v>
      </c>
      <c r="S196">
        <v>5</v>
      </c>
      <c r="T196">
        <v>5</v>
      </c>
      <c r="U196">
        <v>5</v>
      </c>
      <c r="V196">
        <v>5</v>
      </c>
      <c r="W196" t="s">
        <v>12</v>
      </c>
      <c r="X196" t="s">
        <v>13</v>
      </c>
      <c r="Y196" t="s">
        <v>13</v>
      </c>
      <c r="Z196" t="s">
        <v>13</v>
      </c>
      <c r="AA196" t="s">
        <v>13</v>
      </c>
      <c r="AB196">
        <v>5</v>
      </c>
      <c r="AC196">
        <v>5</v>
      </c>
      <c r="AD196">
        <v>5</v>
      </c>
      <c r="AE196" t="s">
        <v>28</v>
      </c>
    </row>
    <row r="197" spans="1:31" x14ac:dyDescent="0.25">
      <c r="A197" t="s">
        <v>553</v>
      </c>
      <c r="B197" t="s">
        <v>2</v>
      </c>
      <c r="C197">
        <v>39</v>
      </c>
      <c r="D197" t="s">
        <v>1917</v>
      </c>
      <c r="E197" t="s">
        <v>21</v>
      </c>
      <c r="F197" t="s">
        <v>6</v>
      </c>
      <c r="G197" t="s">
        <v>16</v>
      </c>
      <c r="H197">
        <v>10</v>
      </c>
      <c r="I197" t="s">
        <v>554</v>
      </c>
      <c r="J197">
        <v>10</v>
      </c>
      <c r="K197" t="s">
        <v>555</v>
      </c>
      <c r="L197">
        <v>5</v>
      </c>
      <c r="M197">
        <v>5</v>
      </c>
      <c r="N197">
        <v>5</v>
      </c>
      <c r="O197">
        <v>5</v>
      </c>
      <c r="P197">
        <v>5</v>
      </c>
      <c r="Q197">
        <v>5</v>
      </c>
      <c r="R197">
        <v>5</v>
      </c>
      <c r="S197">
        <v>5</v>
      </c>
      <c r="T197">
        <v>5</v>
      </c>
      <c r="U197">
        <v>5</v>
      </c>
      <c r="V197">
        <v>5</v>
      </c>
      <c r="W197" t="s">
        <v>13</v>
      </c>
      <c r="X197" t="s">
        <v>13</v>
      </c>
      <c r="Y197" t="s">
        <v>26</v>
      </c>
      <c r="Z197" t="s">
        <v>13</v>
      </c>
      <c r="AA197" t="s">
        <v>13</v>
      </c>
    </row>
    <row r="198" spans="1:31" x14ac:dyDescent="0.25">
      <c r="A198" t="s">
        <v>556</v>
      </c>
      <c r="B198" t="s">
        <v>18</v>
      </c>
      <c r="C198">
        <v>36</v>
      </c>
      <c r="D198" t="s">
        <v>1917</v>
      </c>
      <c r="E198" t="s">
        <v>3</v>
      </c>
      <c r="F198" t="s">
        <v>6</v>
      </c>
      <c r="G198" t="s">
        <v>30</v>
      </c>
      <c r="H198">
        <v>10</v>
      </c>
      <c r="I198" t="s">
        <v>11</v>
      </c>
      <c r="J198">
        <v>10</v>
      </c>
      <c r="K198" t="s">
        <v>557</v>
      </c>
      <c r="L198">
        <v>5</v>
      </c>
      <c r="M198">
        <v>5</v>
      </c>
      <c r="N198">
        <v>5</v>
      </c>
      <c r="O198">
        <v>5</v>
      </c>
      <c r="P198">
        <v>5</v>
      </c>
      <c r="Q198">
        <v>5</v>
      </c>
      <c r="R198">
        <v>5</v>
      </c>
      <c r="S198">
        <v>5</v>
      </c>
      <c r="T198">
        <v>5</v>
      </c>
      <c r="U198">
        <v>5</v>
      </c>
      <c r="V198">
        <v>5</v>
      </c>
      <c r="W198" t="s">
        <v>12</v>
      </c>
      <c r="X198" t="s">
        <v>25</v>
      </c>
      <c r="Y198" t="s">
        <v>13</v>
      </c>
      <c r="Z198" t="s">
        <v>13</v>
      </c>
      <c r="AA198" t="s">
        <v>13</v>
      </c>
    </row>
    <row r="199" spans="1:31" x14ac:dyDescent="0.25">
      <c r="A199" t="s">
        <v>558</v>
      </c>
      <c r="B199" t="s">
        <v>20</v>
      </c>
      <c r="C199">
        <v>33</v>
      </c>
      <c r="D199" t="s">
        <v>1917</v>
      </c>
      <c r="E199" t="s">
        <v>3</v>
      </c>
      <c r="F199" t="s">
        <v>6</v>
      </c>
      <c r="G199" t="s">
        <v>7</v>
      </c>
      <c r="H199">
        <v>1</v>
      </c>
      <c r="I199" t="s">
        <v>559</v>
      </c>
      <c r="J199">
        <v>1</v>
      </c>
      <c r="K199" t="s">
        <v>559</v>
      </c>
      <c r="L199">
        <v>3</v>
      </c>
      <c r="M199">
        <v>3</v>
      </c>
      <c r="N199">
        <v>3</v>
      </c>
      <c r="O199">
        <v>3</v>
      </c>
      <c r="P199">
        <v>3</v>
      </c>
      <c r="Q199">
        <v>3</v>
      </c>
      <c r="R199">
        <v>3</v>
      </c>
      <c r="S199">
        <v>3</v>
      </c>
      <c r="T199">
        <v>3</v>
      </c>
      <c r="U199">
        <v>3</v>
      </c>
      <c r="V199">
        <v>3</v>
      </c>
      <c r="W199" t="s">
        <v>13</v>
      </c>
      <c r="X199" t="s">
        <v>25</v>
      </c>
      <c r="Y199" t="s">
        <v>13</v>
      </c>
      <c r="Z199" t="s">
        <v>13</v>
      </c>
      <c r="AA199" t="s">
        <v>13</v>
      </c>
    </row>
    <row r="200" spans="1:31" x14ac:dyDescent="0.25">
      <c r="A200" t="s">
        <v>560</v>
      </c>
      <c r="B200" t="s">
        <v>2</v>
      </c>
      <c r="C200">
        <v>30</v>
      </c>
      <c r="D200" t="s">
        <v>1917</v>
      </c>
      <c r="E200" t="s">
        <v>3</v>
      </c>
      <c r="F200" t="s">
        <v>6</v>
      </c>
      <c r="G200" t="s">
        <v>7</v>
      </c>
      <c r="H200">
        <v>10</v>
      </c>
      <c r="I200" t="s">
        <v>200</v>
      </c>
      <c r="J200">
        <v>9</v>
      </c>
      <c r="K200" t="s">
        <v>332</v>
      </c>
      <c r="L200">
        <v>4</v>
      </c>
      <c r="M200">
        <v>4</v>
      </c>
      <c r="N200">
        <v>4</v>
      </c>
      <c r="O200">
        <v>4</v>
      </c>
      <c r="P200">
        <v>4</v>
      </c>
      <c r="Q200">
        <v>3</v>
      </c>
      <c r="R200">
        <v>3</v>
      </c>
      <c r="S200">
        <v>3</v>
      </c>
      <c r="T200">
        <v>4</v>
      </c>
      <c r="U200">
        <v>3</v>
      </c>
      <c r="V200">
        <v>3</v>
      </c>
      <c r="W200" t="s">
        <v>13</v>
      </c>
      <c r="X200" t="s">
        <v>25</v>
      </c>
      <c r="Y200" t="s">
        <v>13</v>
      </c>
      <c r="Z200" t="s">
        <v>13</v>
      </c>
      <c r="AA200" t="s">
        <v>13</v>
      </c>
    </row>
    <row r="201" spans="1:31" x14ac:dyDescent="0.25">
      <c r="A201" t="s">
        <v>561</v>
      </c>
      <c r="B201" t="s">
        <v>18</v>
      </c>
      <c r="C201">
        <v>36</v>
      </c>
      <c r="D201" t="s">
        <v>1917</v>
      </c>
      <c r="E201" t="s">
        <v>3</v>
      </c>
      <c r="F201" t="s">
        <v>6</v>
      </c>
      <c r="G201" t="s">
        <v>30</v>
      </c>
      <c r="H201">
        <v>10</v>
      </c>
      <c r="I201" t="s">
        <v>562</v>
      </c>
      <c r="J201">
        <v>10</v>
      </c>
      <c r="K201" t="s">
        <v>200</v>
      </c>
      <c r="L201">
        <v>5</v>
      </c>
      <c r="M201">
        <v>5</v>
      </c>
      <c r="N201">
        <v>5</v>
      </c>
      <c r="O201">
        <v>5</v>
      </c>
      <c r="P201">
        <v>5</v>
      </c>
      <c r="Q201">
        <v>5</v>
      </c>
      <c r="R201">
        <v>5</v>
      </c>
      <c r="S201">
        <v>5</v>
      </c>
      <c r="T201">
        <v>5</v>
      </c>
      <c r="U201">
        <v>5</v>
      </c>
      <c r="V201">
        <v>5</v>
      </c>
      <c r="W201" t="s">
        <v>13</v>
      </c>
      <c r="X201" t="s">
        <v>25</v>
      </c>
      <c r="Y201" t="s">
        <v>13</v>
      </c>
      <c r="Z201" t="s">
        <v>13</v>
      </c>
      <c r="AA201" t="s">
        <v>13</v>
      </c>
    </row>
    <row r="202" spans="1:31" x14ac:dyDescent="0.25">
      <c r="A202" t="s">
        <v>563</v>
      </c>
      <c r="B202" t="s">
        <v>32</v>
      </c>
      <c r="C202">
        <v>41</v>
      </c>
      <c r="D202" t="s">
        <v>1917</v>
      </c>
      <c r="E202" t="s">
        <v>3</v>
      </c>
      <c r="F202" t="s">
        <v>6</v>
      </c>
      <c r="G202" t="s">
        <v>30</v>
      </c>
      <c r="H202">
        <v>10</v>
      </c>
      <c r="I202" t="s">
        <v>51</v>
      </c>
      <c r="J202">
        <v>10</v>
      </c>
      <c r="K202" t="s">
        <v>11</v>
      </c>
      <c r="L202">
        <v>5</v>
      </c>
      <c r="M202">
        <v>5</v>
      </c>
      <c r="N202">
        <v>5</v>
      </c>
      <c r="O202">
        <v>5</v>
      </c>
      <c r="P202">
        <v>5</v>
      </c>
      <c r="Q202">
        <v>5</v>
      </c>
      <c r="R202">
        <v>5</v>
      </c>
      <c r="S202">
        <v>5</v>
      </c>
      <c r="T202">
        <v>5</v>
      </c>
      <c r="U202">
        <v>5</v>
      </c>
      <c r="V202">
        <v>5</v>
      </c>
      <c r="W202" t="s">
        <v>13</v>
      </c>
      <c r="X202" t="s">
        <v>25</v>
      </c>
      <c r="Y202" t="s">
        <v>13</v>
      </c>
      <c r="Z202" t="s">
        <v>13</v>
      </c>
      <c r="AA202" t="s">
        <v>13</v>
      </c>
    </row>
    <row r="203" spans="1:31" x14ac:dyDescent="0.25">
      <c r="A203" t="s">
        <v>564</v>
      </c>
      <c r="B203" t="s">
        <v>2</v>
      </c>
      <c r="C203">
        <v>34</v>
      </c>
      <c r="D203" t="s">
        <v>1917</v>
      </c>
      <c r="E203" t="s">
        <v>21</v>
      </c>
      <c r="F203" t="s">
        <v>6</v>
      </c>
      <c r="G203" t="s">
        <v>7</v>
      </c>
      <c r="H203">
        <v>10</v>
      </c>
      <c r="I203" t="s">
        <v>186</v>
      </c>
      <c r="J203">
        <v>10</v>
      </c>
      <c r="K203" t="s">
        <v>565</v>
      </c>
      <c r="L203">
        <v>5</v>
      </c>
      <c r="M203">
        <v>5</v>
      </c>
      <c r="N203">
        <v>5</v>
      </c>
      <c r="O203">
        <v>5</v>
      </c>
      <c r="P203">
        <v>5</v>
      </c>
      <c r="Q203">
        <v>5</v>
      </c>
      <c r="R203">
        <v>5</v>
      </c>
      <c r="S203">
        <v>5</v>
      </c>
      <c r="T203">
        <v>5</v>
      </c>
      <c r="U203">
        <v>5</v>
      </c>
      <c r="V203">
        <v>5</v>
      </c>
      <c r="W203" t="s">
        <v>13</v>
      </c>
      <c r="X203" t="s">
        <v>13</v>
      </c>
      <c r="Y203" t="s">
        <v>13</v>
      </c>
      <c r="Z203" t="s">
        <v>13</v>
      </c>
      <c r="AA203" t="s">
        <v>46</v>
      </c>
    </row>
    <row r="204" spans="1:31" x14ac:dyDescent="0.25">
      <c r="A204" t="s">
        <v>566</v>
      </c>
      <c r="B204" t="s">
        <v>111</v>
      </c>
      <c r="C204">
        <v>32</v>
      </c>
      <c r="D204" t="s">
        <v>1917</v>
      </c>
      <c r="E204" t="s">
        <v>21</v>
      </c>
      <c r="F204" t="s">
        <v>1887</v>
      </c>
      <c r="G204" t="s">
        <v>60</v>
      </c>
      <c r="H204">
        <v>10</v>
      </c>
      <c r="I204" t="s">
        <v>49</v>
      </c>
      <c r="J204">
        <v>10</v>
      </c>
      <c r="K204" t="s">
        <v>567</v>
      </c>
      <c r="L204">
        <v>5</v>
      </c>
      <c r="M204">
        <v>5</v>
      </c>
      <c r="N204">
        <v>5</v>
      </c>
      <c r="O204">
        <v>5</v>
      </c>
      <c r="P204">
        <v>5</v>
      </c>
      <c r="Q204">
        <v>5</v>
      </c>
      <c r="R204">
        <v>5</v>
      </c>
      <c r="S204">
        <v>5</v>
      </c>
      <c r="T204">
        <v>5</v>
      </c>
      <c r="U204">
        <v>5</v>
      </c>
      <c r="V204">
        <v>5</v>
      </c>
      <c r="W204" t="s">
        <v>13</v>
      </c>
      <c r="X204" t="s">
        <v>13</v>
      </c>
      <c r="Y204" t="s">
        <v>13</v>
      </c>
      <c r="Z204" t="s">
        <v>13</v>
      </c>
      <c r="AA204" t="s">
        <v>46</v>
      </c>
    </row>
    <row r="205" spans="1:31" x14ac:dyDescent="0.25">
      <c r="A205" t="s">
        <v>568</v>
      </c>
      <c r="B205" t="s">
        <v>2</v>
      </c>
      <c r="C205">
        <v>37</v>
      </c>
      <c r="D205" t="s">
        <v>1917</v>
      </c>
      <c r="E205" t="s">
        <v>3</v>
      </c>
      <c r="F205" t="s">
        <v>6</v>
      </c>
      <c r="G205" t="s">
        <v>30</v>
      </c>
      <c r="H205">
        <v>10</v>
      </c>
      <c r="I205" t="s">
        <v>569</v>
      </c>
      <c r="J205">
        <v>10</v>
      </c>
      <c r="K205" t="s">
        <v>570</v>
      </c>
      <c r="L205">
        <v>5</v>
      </c>
      <c r="M205">
        <v>5</v>
      </c>
      <c r="N205">
        <v>5</v>
      </c>
      <c r="O205">
        <v>5</v>
      </c>
      <c r="P205">
        <v>5</v>
      </c>
      <c r="Q205">
        <v>5</v>
      </c>
      <c r="R205">
        <v>5</v>
      </c>
      <c r="S205">
        <v>5</v>
      </c>
      <c r="T205">
        <v>5</v>
      </c>
      <c r="U205">
        <v>5</v>
      </c>
      <c r="V205">
        <v>5</v>
      </c>
      <c r="W205" t="s">
        <v>13</v>
      </c>
      <c r="X205" t="s">
        <v>13</v>
      </c>
      <c r="Y205" t="s">
        <v>13</v>
      </c>
      <c r="Z205" t="s">
        <v>13</v>
      </c>
      <c r="AA205" t="s">
        <v>46</v>
      </c>
    </row>
    <row r="206" spans="1:31" x14ac:dyDescent="0.25">
      <c r="A206" t="s">
        <v>571</v>
      </c>
      <c r="B206" t="s">
        <v>18</v>
      </c>
      <c r="C206">
        <v>37</v>
      </c>
      <c r="D206" t="s">
        <v>1917</v>
      </c>
      <c r="E206" t="s">
        <v>3</v>
      </c>
      <c r="F206" t="s">
        <v>6</v>
      </c>
      <c r="G206" t="s">
        <v>7</v>
      </c>
      <c r="H206">
        <v>10</v>
      </c>
      <c r="I206" t="s">
        <v>50</v>
      </c>
      <c r="J206">
        <v>10</v>
      </c>
      <c r="K206" t="s">
        <v>572</v>
      </c>
      <c r="L206">
        <v>5</v>
      </c>
      <c r="M206">
        <v>5</v>
      </c>
      <c r="N206">
        <v>5</v>
      </c>
      <c r="O206">
        <v>5</v>
      </c>
      <c r="P206">
        <v>5</v>
      </c>
      <c r="Q206">
        <v>5</v>
      </c>
      <c r="R206">
        <v>4</v>
      </c>
      <c r="S206">
        <v>4</v>
      </c>
      <c r="T206">
        <v>4</v>
      </c>
      <c r="U206">
        <v>4</v>
      </c>
      <c r="V206">
        <v>5</v>
      </c>
      <c r="W206" t="s">
        <v>12</v>
      </c>
      <c r="X206" t="s">
        <v>13</v>
      </c>
      <c r="Y206" t="s">
        <v>13</v>
      </c>
      <c r="Z206" t="s">
        <v>13</v>
      </c>
      <c r="AA206" t="s">
        <v>13</v>
      </c>
      <c r="AB206">
        <v>4</v>
      </c>
      <c r="AC206">
        <v>4</v>
      </c>
      <c r="AD206">
        <v>5</v>
      </c>
      <c r="AE206" t="s">
        <v>28</v>
      </c>
    </row>
    <row r="207" spans="1:31" x14ac:dyDescent="0.25">
      <c r="A207" t="s">
        <v>573</v>
      </c>
      <c r="B207" t="s">
        <v>188</v>
      </c>
      <c r="C207">
        <v>48</v>
      </c>
      <c r="D207" t="s">
        <v>15</v>
      </c>
      <c r="E207" t="s">
        <v>3</v>
      </c>
      <c r="F207" t="s">
        <v>6</v>
      </c>
      <c r="G207" t="s">
        <v>16</v>
      </c>
      <c r="H207">
        <v>10</v>
      </c>
      <c r="I207" t="s">
        <v>574</v>
      </c>
      <c r="J207">
        <v>10</v>
      </c>
      <c r="K207" t="s">
        <v>575</v>
      </c>
      <c r="L207">
        <v>5</v>
      </c>
      <c r="M207">
        <v>5</v>
      </c>
      <c r="N207">
        <v>5</v>
      </c>
      <c r="O207">
        <v>5</v>
      </c>
      <c r="P207">
        <v>5</v>
      </c>
      <c r="Q207">
        <v>5</v>
      </c>
      <c r="R207">
        <v>5</v>
      </c>
      <c r="S207">
        <v>4</v>
      </c>
      <c r="T207">
        <v>5</v>
      </c>
      <c r="U207">
        <v>5</v>
      </c>
      <c r="V207">
        <v>5</v>
      </c>
      <c r="W207" t="s">
        <v>12</v>
      </c>
      <c r="X207" t="s">
        <v>13</v>
      </c>
      <c r="Y207" t="s">
        <v>13</v>
      </c>
      <c r="Z207" t="s">
        <v>13</v>
      </c>
      <c r="AA207" t="s">
        <v>13</v>
      </c>
    </row>
    <row r="208" spans="1:31" x14ac:dyDescent="0.25">
      <c r="A208" t="s">
        <v>576</v>
      </c>
      <c r="B208" t="s">
        <v>18</v>
      </c>
      <c r="C208">
        <v>67</v>
      </c>
      <c r="D208" t="s">
        <v>1917</v>
      </c>
      <c r="E208" t="s">
        <v>3</v>
      </c>
      <c r="F208" t="s">
        <v>6</v>
      </c>
      <c r="G208" t="s">
        <v>7</v>
      </c>
      <c r="H208">
        <v>10</v>
      </c>
      <c r="I208" t="s">
        <v>577</v>
      </c>
      <c r="J208">
        <v>10</v>
      </c>
      <c r="K208" t="s">
        <v>578</v>
      </c>
      <c r="L208">
        <v>5</v>
      </c>
      <c r="M208">
        <v>5</v>
      </c>
      <c r="N208">
        <v>5</v>
      </c>
      <c r="O208">
        <v>5</v>
      </c>
      <c r="P208">
        <v>5</v>
      </c>
      <c r="Q208">
        <v>5</v>
      </c>
      <c r="R208">
        <v>5</v>
      </c>
      <c r="S208">
        <v>5</v>
      </c>
      <c r="T208">
        <v>5</v>
      </c>
      <c r="U208">
        <v>5</v>
      </c>
      <c r="V208">
        <v>5</v>
      </c>
      <c r="W208" t="s">
        <v>13</v>
      </c>
      <c r="X208" t="s">
        <v>25</v>
      </c>
      <c r="Y208" t="s">
        <v>13</v>
      </c>
      <c r="Z208" t="s">
        <v>13</v>
      </c>
      <c r="AA208" t="s">
        <v>13</v>
      </c>
    </row>
    <row r="209" spans="1:31" x14ac:dyDescent="0.25">
      <c r="A209" t="s">
        <v>579</v>
      </c>
      <c r="B209" t="s">
        <v>2</v>
      </c>
      <c r="C209">
        <v>35</v>
      </c>
      <c r="D209" t="s">
        <v>1917</v>
      </c>
      <c r="E209" t="s">
        <v>3</v>
      </c>
      <c r="F209" t="s">
        <v>1887</v>
      </c>
      <c r="G209" t="s">
        <v>22</v>
      </c>
      <c r="H209">
        <v>1</v>
      </c>
      <c r="I209" t="s">
        <v>580</v>
      </c>
      <c r="J209">
        <v>1</v>
      </c>
      <c r="K209" t="s">
        <v>581</v>
      </c>
      <c r="L209">
        <v>1</v>
      </c>
      <c r="M209">
        <v>1</v>
      </c>
      <c r="N209">
        <v>1</v>
      </c>
      <c r="O209">
        <v>1</v>
      </c>
      <c r="P209">
        <v>1</v>
      </c>
      <c r="Q209">
        <v>1</v>
      </c>
      <c r="R209">
        <v>1</v>
      </c>
      <c r="S209">
        <v>1</v>
      </c>
      <c r="T209">
        <v>1</v>
      </c>
      <c r="U209">
        <v>1</v>
      </c>
      <c r="V209">
        <v>1</v>
      </c>
      <c r="W209" t="s">
        <v>13</v>
      </c>
      <c r="X209" t="s">
        <v>13</v>
      </c>
      <c r="Y209" t="s">
        <v>13</v>
      </c>
      <c r="Z209" t="s">
        <v>45</v>
      </c>
      <c r="AA209" t="s">
        <v>13</v>
      </c>
    </row>
    <row r="210" spans="1:31" x14ac:dyDescent="0.25">
      <c r="A210" t="s">
        <v>582</v>
      </c>
      <c r="B210" t="s">
        <v>2</v>
      </c>
      <c r="C210">
        <v>53</v>
      </c>
      <c r="D210" t="s">
        <v>1917</v>
      </c>
      <c r="E210" t="s">
        <v>3</v>
      </c>
      <c r="F210" t="s">
        <v>6</v>
      </c>
      <c r="G210" t="s">
        <v>30</v>
      </c>
      <c r="H210">
        <v>10</v>
      </c>
      <c r="I210" t="s">
        <v>583</v>
      </c>
      <c r="J210">
        <v>10</v>
      </c>
      <c r="K210" t="s">
        <v>584</v>
      </c>
      <c r="L210">
        <v>5</v>
      </c>
      <c r="M210">
        <v>5</v>
      </c>
      <c r="N210">
        <v>5</v>
      </c>
      <c r="O210">
        <v>5</v>
      </c>
      <c r="P210">
        <v>5</v>
      </c>
      <c r="Q210">
        <v>5</v>
      </c>
      <c r="R210">
        <v>5</v>
      </c>
      <c r="S210">
        <v>5</v>
      </c>
      <c r="T210">
        <v>5</v>
      </c>
      <c r="U210">
        <v>5</v>
      </c>
      <c r="V210">
        <v>5</v>
      </c>
      <c r="W210" t="s">
        <v>12</v>
      </c>
      <c r="X210" t="s">
        <v>13</v>
      </c>
      <c r="Y210" t="s">
        <v>13</v>
      </c>
      <c r="Z210" t="s">
        <v>13</v>
      </c>
      <c r="AA210" t="s">
        <v>13</v>
      </c>
      <c r="AB210">
        <v>5</v>
      </c>
      <c r="AC210">
        <v>5</v>
      </c>
      <c r="AD210">
        <v>5</v>
      </c>
      <c r="AE210" t="s">
        <v>28</v>
      </c>
    </row>
    <row r="211" spans="1:31" x14ac:dyDescent="0.25">
      <c r="A211" t="s">
        <v>585</v>
      </c>
      <c r="B211" t="s">
        <v>18</v>
      </c>
      <c r="C211">
        <v>37</v>
      </c>
      <c r="D211" t="s">
        <v>1917</v>
      </c>
      <c r="E211" t="s">
        <v>3</v>
      </c>
      <c r="F211" t="s">
        <v>6</v>
      </c>
      <c r="G211" t="s">
        <v>30</v>
      </c>
      <c r="H211">
        <v>10</v>
      </c>
      <c r="I211" t="s">
        <v>586</v>
      </c>
      <c r="J211">
        <v>10</v>
      </c>
      <c r="K211" t="s">
        <v>200</v>
      </c>
      <c r="L211">
        <v>5</v>
      </c>
      <c r="M211">
        <v>5</v>
      </c>
      <c r="N211">
        <v>5</v>
      </c>
      <c r="O211">
        <v>5</v>
      </c>
      <c r="P211">
        <v>5</v>
      </c>
      <c r="Q211">
        <v>5</v>
      </c>
      <c r="R211">
        <v>5</v>
      </c>
      <c r="S211">
        <v>5</v>
      </c>
      <c r="T211">
        <v>5</v>
      </c>
      <c r="U211">
        <v>5</v>
      </c>
      <c r="V211">
        <v>5</v>
      </c>
      <c r="W211" t="s">
        <v>13</v>
      </c>
      <c r="X211" t="s">
        <v>25</v>
      </c>
      <c r="Y211" t="s">
        <v>13</v>
      </c>
      <c r="Z211" t="s">
        <v>13</v>
      </c>
      <c r="AA211" t="s">
        <v>13</v>
      </c>
    </row>
    <row r="212" spans="1:31" x14ac:dyDescent="0.25">
      <c r="A212" t="s">
        <v>587</v>
      </c>
      <c r="B212" t="s">
        <v>18</v>
      </c>
      <c r="C212">
        <v>34</v>
      </c>
      <c r="D212" t="s">
        <v>1917</v>
      </c>
      <c r="E212" t="s">
        <v>21</v>
      </c>
      <c r="F212" t="s">
        <v>1887</v>
      </c>
      <c r="G212" t="s">
        <v>60</v>
      </c>
      <c r="H212">
        <v>10</v>
      </c>
      <c r="I212" t="s">
        <v>588</v>
      </c>
      <c r="J212">
        <v>10</v>
      </c>
      <c r="K212" t="s">
        <v>588</v>
      </c>
      <c r="L212">
        <v>5</v>
      </c>
      <c r="M212">
        <v>5</v>
      </c>
      <c r="N212">
        <v>5</v>
      </c>
      <c r="O212">
        <v>5</v>
      </c>
      <c r="P212">
        <v>5</v>
      </c>
      <c r="Q212">
        <v>5</v>
      </c>
      <c r="R212">
        <v>5</v>
      </c>
      <c r="S212">
        <v>5</v>
      </c>
      <c r="T212">
        <v>5</v>
      </c>
      <c r="U212">
        <v>5</v>
      </c>
      <c r="V212">
        <v>5</v>
      </c>
      <c r="W212" t="s">
        <v>13</v>
      </c>
      <c r="X212" t="s">
        <v>25</v>
      </c>
      <c r="Y212" t="s">
        <v>13</v>
      </c>
      <c r="Z212" t="s">
        <v>13</v>
      </c>
      <c r="AA212" t="s">
        <v>13</v>
      </c>
    </row>
    <row r="213" spans="1:31" x14ac:dyDescent="0.25">
      <c r="A213" t="s">
        <v>589</v>
      </c>
      <c r="B213" t="s">
        <v>18</v>
      </c>
      <c r="C213">
        <v>32</v>
      </c>
      <c r="D213" t="s">
        <v>1917</v>
      </c>
      <c r="E213" t="s">
        <v>3</v>
      </c>
      <c r="F213" t="s">
        <v>1887</v>
      </c>
      <c r="G213" t="s">
        <v>33</v>
      </c>
      <c r="H213">
        <v>10</v>
      </c>
      <c r="I213" t="s">
        <v>590</v>
      </c>
      <c r="J213">
        <v>10</v>
      </c>
      <c r="K213" t="s">
        <v>591</v>
      </c>
      <c r="L213">
        <v>5</v>
      </c>
      <c r="M213">
        <v>5</v>
      </c>
      <c r="N213">
        <v>5</v>
      </c>
      <c r="O213">
        <v>5</v>
      </c>
      <c r="P213">
        <v>5</v>
      </c>
      <c r="Q213">
        <v>5</v>
      </c>
      <c r="R213">
        <v>4</v>
      </c>
      <c r="S213">
        <v>4</v>
      </c>
      <c r="T213">
        <v>4</v>
      </c>
      <c r="U213">
        <v>4</v>
      </c>
      <c r="V213">
        <v>4</v>
      </c>
      <c r="W213" t="s">
        <v>13</v>
      </c>
      <c r="X213" t="s">
        <v>25</v>
      </c>
      <c r="Y213" t="s">
        <v>13</v>
      </c>
      <c r="Z213" t="s">
        <v>13</v>
      </c>
      <c r="AA213" t="s">
        <v>13</v>
      </c>
    </row>
    <row r="214" spans="1:31" x14ac:dyDescent="0.25">
      <c r="A214" t="s">
        <v>592</v>
      </c>
      <c r="B214" t="s">
        <v>2</v>
      </c>
      <c r="C214">
        <v>25</v>
      </c>
      <c r="D214" t="s">
        <v>15</v>
      </c>
      <c r="E214" t="s">
        <v>21</v>
      </c>
      <c r="F214" t="s">
        <v>6</v>
      </c>
      <c r="G214" t="s">
        <v>16</v>
      </c>
      <c r="H214">
        <v>10</v>
      </c>
      <c r="I214" t="s">
        <v>593</v>
      </c>
      <c r="J214">
        <v>10</v>
      </c>
      <c r="K214" t="s">
        <v>594</v>
      </c>
      <c r="L214">
        <v>5</v>
      </c>
      <c r="M214">
        <v>5</v>
      </c>
      <c r="N214">
        <v>5</v>
      </c>
      <c r="O214">
        <v>5</v>
      </c>
      <c r="P214">
        <v>5</v>
      </c>
      <c r="Q214">
        <v>5</v>
      </c>
      <c r="R214">
        <v>5</v>
      </c>
      <c r="S214">
        <v>5</v>
      </c>
      <c r="T214">
        <v>5</v>
      </c>
      <c r="U214">
        <v>5</v>
      </c>
      <c r="V214">
        <v>5</v>
      </c>
      <c r="W214" t="s">
        <v>13</v>
      </c>
      <c r="X214" t="s">
        <v>25</v>
      </c>
      <c r="Y214" t="s">
        <v>13</v>
      </c>
      <c r="Z214" t="s">
        <v>13</v>
      </c>
      <c r="AA214" t="s">
        <v>13</v>
      </c>
    </row>
    <row r="215" spans="1:31" x14ac:dyDescent="0.25">
      <c r="A215" t="s">
        <v>595</v>
      </c>
      <c r="B215" t="s">
        <v>55</v>
      </c>
      <c r="C215">
        <v>44</v>
      </c>
      <c r="D215" t="s">
        <v>1917</v>
      </c>
      <c r="E215" t="s">
        <v>3</v>
      </c>
      <c r="F215" t="s">
        <v>6</v>
      </c>
      <c r="G215" t="s">
        <v>30</v>
      </c>
      <c r="H215">
        <v>10</v>
      </c>
      <c r="I215" t="s">
        <v>596</v>
      </c>
      <c r="J215">
        <v>9</v>
      </c>
      <c r="K215" t="s">
        <v>597</v>
      </c>
      <c r="L215">
        <v>5</v>
      </c>
      <c r="M215">
        <v>5</v>
      </c>
      <c r="N215">
        <v>5</v>
      </c>
      <c r="O215">
        <v>5</v>
      </c>
      <c r="P215">
        <v>5</v>
      </c>
      <c r="Q215">
        <v>5</v>
      </c>
      <c r="R215">
        <v>5</v>
      </c>
      <c r="S215">
        <v>4</v>
      </c>
      <c r="T215">
        <v>5</v>
      </c>
      <c r="U215">
        <v>5</v>
      </c>
      <c r="V215">
        <v>5</v>
      </c>
      <c r="W215" t="s">
        <v>12</v>
      </c>
      <c r="X215" t="s">
        <v>13</v>
      </c>
      <c r="Y215" t="s">
        <v>13</v>
      </c>
      <c r="Z215" t="s">
        <v>13</v>
      </c>
      <c r="AA215" t="s">
        <v>13</v>
      </c>
    </row>
    <row r="216" spans="1:31" x14ac:dyDescent="0.25">
      <c r="A216" t="s">
        <v>598</v>
      </c>
      <c r="B216" t="s">
        <v>18</v>
      </c>
      <c r="C216">
        <v>58</v>
      </c>
      <c r="D216" t="s">
        <v>1917</v>
      </c>
      <c r="E216" t="s">
        <v>3</v>
      </c>
      <c r="F216" t="s">
        <v>6</v>
      </c>
      <c r="G216" t="s">
        <v>7</v>
      </c>
      <c r="H216">
        <v>10</v>
      </c>
      <c r="I216" t="s">
        <v>599</v>
      </c>
      <c r="J216">
        <v>10</v>
      </c>
      <c r="K216" t="s">
        <v>600</v>
      </c>
      <c r="L216">
        <v>5</v>
      </c>
      <c r="M216">
        <v>5</v>
      </c>
      <c r="N216">
        <v>4</v>
      </c>
      <c r="O216">
        <v>5</v>
      </c>
      <c r="P216">
        <v>4</v>
      </c>
      <c r="Q216">
        <v>4</v>
      </c>
      <c r="R216">
        <v>4</v>
      </c>
      <c r="S216">
        <v>4</v>
      </c>
      <c r="T216">
        <v>4</v>
      </c>
      <c r="U216">
        <v>4</v>
      </c>
      <c r="V216">
        <v>4</v>
      </c>
      <c r="W216" t="s">
        <v>12</v>
      </c>
      <c r="X216" t="s">
        <v>13</v>
      </c>
      <c r="Y216" t="s">
        <v>13</v>
      </c>
      <c r="Z216" t="s">
        <v>13</v>
      </c>
      <c r="AA216" t="s">
        <v>13</v>
      </c>
    </row>
    <row r="217" spans="1:31" x14ac:dyDescent="0.25">
      <c r="A217" t="s">
        <v>601</v>
      </c>
      <c r="B217" t="s">
        <v>55</v>
      </c>
      <c r="C217">
        <v>30</v>
      </c>
      <c r="D217" t="s">
        <v>1917</v>
      </c>
      <c r="E217" t="s">
        <v>3</v>
      </c>
      <c r="F217" t="s">
        <v>6</v>
      </c>
      <c r="G217" t="s">
        <v>30</v>
      </c>
      <c r="H217">
        <v>10</v>
      </c>
      <c r="I217" t="s">
        <v>602</v>
      </c>
      <c r="J217">
        <v>10</v>
      </c>
      <c r="K217" t="s">
        <v>603</v>
      </c>
      <c r="L217">
        <v>5</v>
      </c>
      <c r="M217">
        <v>5</v>
      </c>
      <c r="N217">
        <v>5</v>
      </c>
      <c r="O217">
        <v>5</v>
      </c>
      <c r="P217">
        <v>5</v>
      </c>
      <c r="Q217">
        <v>5</v>
      </c>
      <c r="R217">
        <v>5</v>
      </c>
      <c r="S217">
        <v>5</v>
      </c>
      <c r="T217">
        <v>5</v>
      </c>
      <c r="U217">
        <v>5</v>
      </c>
      <c r="V217">
        <v>5</v>
      </c>
      <c r="W217" t="s">
        <v>13</v>
      </c>
      <c r="X217" t="s">
        <v>25</v>
      </c>
      <c r="Y217" t="s">
        <v>13</v>
      </c>
      <c r="Z217" t="s">
        <v>13</v>
      </c>
      <c r="AA217" t="s">
        <v>13</v>
      </c>
    </row>
    <row r="218" spans="1:31" x14ac:dyDescent="0.25">
      <c r="A218" t="s">
        <v>604</v>
      </c>
      <c r="B218" t="s">
        <v>2</v>
      </c>
      <c r="C218">
        <v>30</v>
      </c>
      <c r="D218" t="s">
        <v>1917</v>
      </c>
      <c r="E218" t="s">
        <v>21</v>
      </c>
      <c r="F218" t="s">
        <v>1887</v>
      </c>
      <c r="G218" t="s">
        <v>22</v>
      </c>
      <c r="H218">
        <v>10</v>
      </c>
      <c r="I218" t="s">
        <v>605</v>
      </c>
      <c r="J218">
        <v>10</v>
      </c>
      <c r="K218" t="s">
        <v>606</v>
      </c>
      <c r="L218">
        <v>5</v>
      </c>
      <c r="M218">
        <v>5</v>
      </c>
      <c r="N218">
        <v>5</v>
      </c>
      <c r="O218">
        <v>5</v>
      </c>
      <c r="P218">
        <v>5</v>
      </c>
      <c r="Q218">
        <v>5</v>
      </c>
      <c r="R218">
        <v>5</v>
      </c>
      <c r="S218">
        <v>5</v>
      </c>
      <c r="T218">
        <v>5</v>
      </c>
      <c r="U218">
        <v>5</v>
      </c>
      <c r="V218">
        <v>5</v>
      </c>
      <c r="W218" t="s">
        <v>12</v>
      </c>
      <c r="X218" t="s">
        <v>13</v>
      </c>
      <c r="Y218" t="s">
        <v>13</v>
      </c>
      <c r="Z218" t="s">
        <v>13</v>
      </c>
      <c r="AA218" t="s">
        <v>13</v>
      </c>
    </row>
    <row r="219" spans="1:31" x14ac:dyDescent="0.25">
      <c r="A219" t="s">
        <v>607</v>
      </c>
      <c r="B219" t="s">
        <v>18</v>
      </c>
      <c r="C219">
        <v>41</v>
      </c>
      <c r="D219" t="s">
        <v>1917</v>
      </c>
      <c r="E219" t="s">
        <v>3</v>
      </c>
      <c r="F219" t="s">
        <v>6</v>
      </c>
      <c r="G219" t="s">
        <v>30</v>
      </c>
      <c r="H219">
        <v>10</v>
      </c>
      <c r="I219" t="s">
        <v>608</v>
      </c>
      <c r="J219">
        <v>10</v>
      </c>
      <c r="K219" t="s">
        <v>609</v>
      </c>
      <c r="L219">
        <v>5</v>
      </c>
      <c r="M219">
        <v>5</v>
      </c>
      <c r="N219">
        <v>5</v>
      </c>
      <c r="O219">
        <v>5</v>
      </c>
      <c r="P219">
        <v>5</v>
      </c>
      <c r="Q219">
        <v>5</v>
      </c>
      <c r="R219">
        <v>5</v>
      </c>
      <c r="S219">
        <v>5</v>
      </c>
      <c r="T219">
        <v>5</v>
      </c>
      <c r="U219">
        <v>5</v>
      </c>
      <c r="V219">
        <v>5</v>
      </c>
      <c r="W219" t="s">
        <v>12</v>
      </c>
      <c r="X219" t="s">
        <v>13</v>
      </c>
      <c r="Y219" t="s">
        <v>13</v>
      </c>
      <c r="Z219" t="s">
        <v>13</v>
      </c>
      <c r="AA219" t="s">
        <v>13</v>
      </c>
    </row>
    <row r="220" spans="1:31" x14ac:dyDescent="0.25">
      <c r="A220" t="s">
        <v>610</v>
      </c>
      <c r="B220" t="s">
        <v>18</v>
      </c>
      <c r="C220">
        <v>38</v>
      </c>
      <c r="D220" t="s">
        <v>15</v>
      </c>
      <c r="E220" t="s">
        <v>3</v>
      </c>
      <c r="F220" t="s">
        <v>1887</v>
      </c>
      <c r="G220" t="s">
        <v>1889</v>
      </c>
      <c r="H220">
        <v>10</v>
      </c>
      <c r="I220" t="s">
        <v>611</v>
      </c>
      <c r="J220">
        <v>10</v>
      </c>
      <c r="K220" t="s">
        <v>612</v>
      </c>
      <c r="L220">
        <v>5</v>
      </c>
      <c r="M220">
        <v>5</v>
      </c>
      <c r="N220">
        <v>5</v>
      </c>
      <c r="O220">
        <v>5</v>
      </c>
      <c r="P220">
        <v>5</v>
      </c>
      <c r="Q220">
        <v>5</v>
      </c>
      <c r="R220">
        <v>5</v>
      </c>
      <c r="S220">
        <v>5</v>
      </c>
      <c r="T220">
        <v>5</v>
      </c>
      <c r="U220">
        <v>5</v>
      </c>
      <c r="V220">
        <v>5</v>
      </c>
      <c r="W220" t="s">
        <v>13</v>
      </c>
      <c r="X220" t="s">
        <v>25</v>
      </c>
      <c r="Y220" t="s">
        <v>13</v>
      </c>
      <c r="Z220" t="s">
        <v>13</v>
      </c>
      <c r="AA220" t="s">
        <v>13</v>
      </c>
    </row>
    <row r="221" spans="1:31" x14ac:dyDescent="0.25">
      <c r="A221" t="s">
        <v>613</v>
      </c>
      <c r="B221" t="s">
        <v>2</v>
      </c>
      <c r="C221">
        <v>50</v>
      </c>
      <c r="D221" t="s">
        <v>1917</v>
      </c>
      <c r="E221" t="s">
        <v>3</v>
      </c>
      <c r="F221" t="s">
        <v>6</v>
      </c>
      <c r="G221" t="s">
        <v>16</v>
      </c>
      <c r="H221">
        <v>10</v>
      </c>
      <c r="I221" t="s">
        <v>614</v>
      </c>
      <c r="J221">
        <v>10</v>
      </c>
      <c r="K221" t="s">
        <v>615</v>
      </c>
      <c r="L221">
        <v>5</v>
      </c>
      <c r="M221">
        <v>5</v>
      </c>
      <c r="N221">
        <v>5</v>
      </c>
      <c r="O221">
        <v>5</v>
      </c>
      <c r="P221">
        <v>5</v>
      </c>
      <c r="Q221">
        <v>5</v>
      </c>
      <c r="R221">
        <v>5</v>
      </c>
      <c r="S221">
        <v>5</v>
      </c>
      <c r="T221">
        <v>5</v>
      </c>
      <c r="U221">
        <v>5</v>
      </c>
      <c r="V221">
        <v>5</v>
      </c>
      <c r="W221" t="s">
        <v>13</v>
      </c>
      <c r="X221" t="s">
        <v>13</v>
      </c>
      <c r="Y221" t="s">
        <v>13</v>
      </c>
      <c r="Z221" t="s">
        <v>13</v>
      </c>
      <c r="AA221" t="s">
        <v>46</v>
      </c>
    </row>
    <row r="222" spans="1:31" x14ac:dyDescent="0.25">
      <c r="A222" t="s">
        <v>616</v>
      </c>
      <c r="B222" t="s">
        <v>29</v>
      </c>
      <c r="C222">
        <v>39</v>
      </c>
      <c r="D222" t="s">
        <v>1917</v>
      </c>
      <c r="E222" t="s">
        <v>3</v>
      </c>
      <c r="F222" t="s">
        <v>6</v>
      </c>
      <c r="G222" t="s">
        <v>16</v>
      </c>
      <c r="H222">
        <v>10</v>
      </c>
      <c r="I222" t="s">
        <v>210</v>
      </c>
      <c r="J222">
        <v>10</v>
      </c>
      <c r="K222" t="s">
        <v>200</v>
      </c>
      <c r="L222">
        <v>5</v>
      </c>
      <c r="M222">
        <v>5</v>
      </c>
      <c r="N222">
        <v>5</v>
      </c>
      <c r="O222">
        <v>5</v>
      </c>
      <c r="P222">
        <v>5</v>
      </c>
      <c r="Q222">
        <v>5</v>
      </c>
      <c r="R222">
        <v>5</v>
      </c>
      <c r="S222">
        <v>4</v>
      </c>
      <c r="T222">
        <v>5</v>
      </c>
      <c r="U222">
        <v>5</v>
      </c>
      <c r="V222">
        <v>4</v>
      </c>
      <c r="W222" t="s">
        <v>13</v>
      </c>
      <c r="X222" t="s">
        <v>25</v>
      </c>
      <c r="Y222" t="s">
        <v>13</v>
      </c>
      <c r="Z222" t="s">
        <v>13</v>
      </c>
      <c r="AA222" t="s">
        <v>13</v>
      </c>
    </row>
    <row r="223" spans="1:31" x14ac:dyDescent="0.25">
      <c r="A223" t="s">
        <v>617</v>
      </c>
      <c r="B223" t="s">
        <v>55</v>
      </c>
      <c r="C223">
        <v>37</v>
      </c>
      <c r="D223" t="s">
        <v>1917</v>
      </c>
      <c r="E223" t="s">
        <v>3</v>
      </c>
      <c r="F223" t="s">
        <v>1887</v>
      </c>
      <c r="G223" t="s">
        <v>33</v>
      </c>
      <c r="H223">
        <v>10</v>
      </c>
      <c r="I223" t="s">
        <v>11</v>
      </c>
      <c r="J223">
        <v>10</v>
      </c>
      <c r="K223" t="s">
        <v>618</v>
      </c>
      <c r="L223">
        <v>5</v>
      </c>
      <c r="M223">
        <v>5</v>
      </c>
      <c r="N223">
        <v>5</v>
      </c>
      <c r="O223">
        <v>5</v>
      </c>
      <c r="P223">
        <v>5</v>
      </c>
      <c r="Q223">
        <v>5</v>
      </c>
      <c r="R223">
        <v>5</v>
      </c>
      <c r="S223">
        <v>5</v>
      </c>
      <c r="T223">
        <v>5</v>
      </c>
      <c r="U223">
        <v>5</v>
      </c>
      <c r="V223">
        <v>5</v>
      </c>
      <c r="W223" t="s">
        <v>13</v>
      </c>
      <c r="X223" t="s">
        <v>13</v>
      </c>
      <c r="Y223" t="s">
        <v>13</v>
      </c>
      <c r="Z223" t="s">
        <v>13</v>
      </c>
      <c r="AA223" t="s">
        <v>46</v>
      </c>
    </row>
    <row r="224" spans="1:31" x14ac:dyDescent="0.25">
      <c r="A224" t="s">
        <v>619</v>
      </c>
      <c r="B224" t="s">
        <v>2</v>
      </c>
      <c r="C224">
        <v>58</v>
      </c>
      <c r="D224" t="s">
        <v>15</v>
      </c>
      <c r="E224" t="s">
        <v>3</v>
      </c>
      <c r="F224" t="s">
        <v>6</v>
      </c>
      <c r="G224" t="s">
        <v>7</v>
      </c>
      <c r="H224">
        <v>10</v>
      </c>
      <c r="I224" t="s">
        <v>620</v>
      </c>
      <c r="J224">
        <v>10</v>
      </c>
      <c r="K224" t="s">
        <v>200</v>
      </c>
      <c r="L224">
        <v>5</v>
      </c>
      <c r="M224">
        <v>5</v>
      </c>
      <c r="N224">
        <v>5</v>
      </c>
      <c r="O224">
        <v>5</v>
      </c>
      <c r="P224">
        <v>5</v>
      </c>
      <c r="Q224">
        <v>5</v>
      </c>
      <c r="R224">
        <v>5</v>
      </c>
      <c r="S224">
        <v>5</v>
      </c>
      <c r="T224">
        <v>5</v>
      </c>
      <c r="U224">
        <v>5</v>
      </c>
      <c r="V224">
        <v>5</v>
      </c>
      <c r="W224" t="s">
        <v>12</v>
      </c>
      <c r="X224" t="s">
        <v>25</v>
      </c>
      <c r="Y224" t="s">
        <v>13</v>
      </c>
      <c r="Z224" t="s">
        <v>13</v>
      </c>
      <c r="AA224" t="s">
        <v>13</v>
      </c>
    </row>
    <row r="225" spans="1:27" x14ac:dyDescent="0.25">
      <c r="A225" t="s">
        <v>621</v>
      </c>
      <c r="B225" t="s">
        <v>18</v>
      </c>
      <c r="C225">
        <v>21</v>
      </c>
      <c r="D225" t="s">
        <v>1917</v>
      </c>
      <c r="E225" t="s">
        <v>21</v>
      </c>
      <c r="F225" t="s">
        <v>6</v>
      </c>
      <c r="G225" t="s">
        <v>7</v>
      </c>
      <c r="H225">
        <v>10</v>
      </c>
      <c r="I225" t="s">
        <v>622</v>
      </c>
      <c r="J225">
        <v>10</v>
      </c>
      <c r="K225" t="s">
        <v>623</v>
      </c>
      <c r="L225">
        <v>5</v>
      </c>
      <c r="M225">
        <v>5</v>
      </c>
      <c r="N225">
        <v>5</v>
      </c>
      <c r="O225">
        <v>5</v>
      </c>
      <c r="P225">
        <v>5</v>
      </c>
      <c r="Q225">
        <v>5</v>
      </c>
      <c r="R225">
        <v>5</v>
      </c>
      <c r="S225">
        <v>5</v>
      </c>
      <c r="T225">
        <v>5</v>
      </c>
      <c r="U225">
        <v>5</v>
      </c>
      <c r="V225">
        <v>5</v>
      </c>
      <c r="W225" t="s">
        <v>13</v>
      </c>
      <c r="X225" t="s">
        <v>25</v>
      </c>
      <c r="Y225" t="s">
        <v>13</v>
      </c>
      <c r="Z225" t="s">
        <v>13</v>
      </c>
      <c r="AA225" t="s">
        <v>13</v>
      </c>
    </row>
    <row r="226" spans="1:27" x14ac:dyDescent="0.25">
      <c r="A226" t="s">
        <v>624</v>
      </c>
      <c r="B226" t="s">
        <v>2</v>
      </c>
      <c r="C226">
        <v>39</v>
      </c>
      <c r="D226" t="s">
        <v>1917</v>
      </c>
      <c r="E226" t="s">
        <v>3</v>
      </c>
      <c r="F226" t="s">
        <v>1887</v>
      </c>
      <c r="G226" t="s">
        <v>22</v>
      </c>
      <c r="H226">
        <v>10</v>
      </c>
      <c r="I226" t="s">
        <v>625</v>
      </c>
      <c r="J226">
        <v>10</v>
      </c>
      <c r="K226" t="s">
        <v>210</v>
      </c>
      <c r="L226">
        <v>5</v>
      </c>
      <c r="M226">
        <v>5</v>
      </c>
      <c r="N226">
        <v>5</v>
      </c>
      <c r="O226">
        <v>5</v>
      </c>
      <c r="P226">
        <v>5</v>
      </c>
      <c r="Q226">
        <v>5</v>
      </c>
      <c r="R226">
        <v>5</v>
      </c>
      <c r="S226">
        <v>5</v>
      </c>
      <c r="T226">
        <v>5</v>
      </c>
      <c r="U226">
        <v>5</v>
      </c>
      <c r="V226">
        <v>5</v>
      </c>
      <c r="W226" t="s">
        <v>12</v>
      </c>
      <c r="X226" t="s">
        <v>13</v>
      </c>
      <c r="Y226" t="s">
        <v>13</v>
      </c>
      <c r="Z226" t="s">
        <v>13</v>
      </c>
      <c r="AA226" t="s">
        <v>13</v>
      </c>
    </row>
    <row r="227" spans="1:27" x14ac:dyDescent="0.25">
      <c r="A227" t="s">
        <v>626</v>
      </c>
      <c r="B227" t="s">
        <v>55</v>
      </c>
      <c r="C227">
        <v>33</v>
      </c>
      <c r="D227" t="s">
        <v>1917</v>
      </c>
      <c r="E227" t="s">
        <v>21</v>
      </c>
      <c r="F227" t="s">
        <v>6</v>
      </c>
      <c r="G227" t="s">
        <v>16</v>
      </c>
      <c r="H227">
        <v>10</v>
      </c>
      <c r="I227" t="s">
        <v>627</v>
      </c>
      <c r="J227">
        <v>10</v>
      </c>
      <c r="K227" t="s">
        <v>628</v>
      </c>
      <c r="L227">
        <v>5</v>
      </c>
      <c r="M227">
        <v>5</v>
      </c>
      <c r="N227">
        <v>5</v>
      </c>
      <c r="O227">
        <v>5</v>
      </c>
      <c r="P227">
        <v>5</v>
      </c>
      <c r="Q227">
        <v>5</v>
      </c>
      <c r="R227">
        <v>5</v>
      </c>
      <c r="S227">
        <v>5</v>
      </c>
      <c r="T227">
        <v>5</v>
      </c>
      <c r="U227">
        <v>5</v>
      </c>
      <c r="V227">
        <v>5</v>
      </c>
      <c r="W227" t="s">
        <v>13</v>
      </c>
      <c r="X227" t="s">
        <v>13</v>
      </c>
      <c r="Y227" t="s">
        <v>13</v>
      </c>
      <c r="Z227" t="s">
        <v>13</v>
      </c>
      <c r="AA227" t="s">
        <v>46</v>
      </c>
    </row>
    <row r="228" spans="1:27" x14ac:dyDescent="0.25">
      <c r="A228" t="s">
        <v>629</v>
      </c>
      <c r="B228" t="s">
        <v>18</v>
      </c>
      <c r="C228">
        <v>47</v>
      </c>
      <c r="D228" t="s">
        <v>123</v>
      </c>
      <c r="E228" t="s">
        <v>3</v>
      </c>
      <c r="F228" t="s">
        <v>6</v>
      </c>
      <c r="G228" t="s">
        <v>30</v>
      </c>
      <c r="H228">
        <v>7</v>
      </c>
      <c r="I228" t="s">
        <v>27</v>
      </c>
      <c r="J228">
        <v>10</v>
      </c>
      <c r="K228" t="s">
        <v>630</v>
      </c>
      <c r="L228">
        <v>5</v>
      </c>
      <c r="M228">
        <v>5</v>
      </c>
      <c r="N228">
        <v>5</v>
      </c>
      <c r="O228">
        <v>5</v>
      </c>
      <c r="P228">
        <v>5</v>
      </c>
      <c r="Q228">
        <v>5</v>
      </c>
      <c r="R228">
        <v>5</v>
      </c>
      <c r="S228">
        <v>5</v>
      </c>
      <c r="T228">
        <v>5</v>
      </c>
      <c r="U228">
        <v>5</v>
      </c>
      <c r="V228">
        <v>4</v>
      </c>
      <c r="W228" t="s">
        <v>13</v>
      </c>
      <c r="X228" t="s">
        <v>25</v>
      </c>
      <c r="Y228" t="s">
        <v>13</v>
      </c>
      <c r="Z228" t="s">
        <v>13</v>
      </c>
      <c r="AA228" t="s">
        <v>13</v>
      </c>
    </row>
    <row r="229" spans="1:27" x14ac:dyDescent="0.25">
      <c r="A229" t="s">
        <v>631</v>
      </c>
      <c r="B229" t="s">
        <v>18</v>
      </c>
      <c r="C229">
        <v>43</v>
      </c>
      <c r="D229" t="s">
        <v>1917</v>
      </c>
      <c r="E229" t="s">
        <v>3</v>
      </c>
      <c r="F229" t="s">
        <v>6</v>
      </c>
      <c r="G229" t="s">
        <v>30</v>
      </c>
      <c r="H229">
        <v>10</v>
      </c>
      <c r="I229" t="s">
        <v>632</v>
      </c>
      <c r="J229">
        <v>10</v>
      </c>
      <c r="K229" t="s">
        <v>633</v>
      </c>
      <c r="L229">
        <v>5</v>
      </c>
      <c r="M229">
        <v>5</v>
      </c>
      <c r="N229">
        <v>5</v>
      </c>
      <c r="O229">
        <v>5</v>
      </c>
      <c r="P229">
        <v>5</v>
      </c>
      <c r="Q229">
        <v>5</v>
      </c>
      <c r="R229">
        <v>5</v>
      </c>
      <c r="S229">
        <v>5</v>
      </c>
      <c r="T229">
        <v>5</v>
      </c>
      <c r="U229">
        <v>5</v>
      </c>
      <c r="V229">
        <v>5</v>
      </c>
      <c r="W229" t="s">
        <v>13</v>
      </c>
      <c r="X229" t="s">
        <v>25</v>
      </c>
      <c r="Y229" t="s">
        <v>13</v>
      </c>
      <c r="Z229" t="s">
        <v>13</v>
      </c>
      <c r="AA229" t="s">
        <v>13</v>
      </c>
    </row>
    <row r="230" spans="1:27" x14ac:dyDescent="0.25">
      <c r="A230" t="s">
        <v>634</v>
      </c>
      <c r="B230" t="s">
        <v>55</v>
      </c>
      <c r="C230">
        <v>36</v>
      </c>
      <c r="D230" t="s">
        <v>1917</v>
      </c>
      <c r="E230" t="s">
        <v>3</v>
      </c>
      <c r="F230" t="s">
        <v>6</v>
      </c>
      <c r="G230" t="s">
        <v>16</v>
      </c>
      <c r="H230">
        <v>10</v>
      </c>
      <c r="I230" t="s">
        <v>635</v>
      </c>
      <c r="J230">
        <v>10</v>
      </c>
      <c r="K230" t="s">
        <v>636</v>
      </c>
      <c r="L230">
        <v>5</v>
      </c>
      <c r="M230">
        <v>5</v>
      </c>
      <c r="N230">
        <v>5</v>
      </c>
      <c r="O230">
        <v>5</v>
      </c>
      <c r="P230">
        <v>5</v>
      </c>
      <c r="Q230">
        <v>5</v>
      </c>
      <c r="R230">
        <v>4</v>
      </c>
      <c r="S230">
        <v>4</v>
      </c>
      <c r="T230">
        <v>5</v>
      </c>
      <c r="U230">
        <v>4</v>
      </c>
      <c r="V230">
        <v>5</v>
      </c>
      <c r="W230" t="s">
        <v>13</v>
      </c>
      <c r="X230" t="s">
        <v>13</v>
      </c>
      <c r="Y230" t="s">
        <v>13</v>
      </c>
      <c r="Z230" t="s">
        <v>45</v>
      </c>
      <c r="AA230" t="s">
        <v>46</v>
      </c>
    </row>
    <row r="231" spans="1:27" x14ac:dyDescent="0.25">
      <c r="A231" t="s">
        <v>637</v>
      </c>
      <c r="B231" t="s">
        <v>2</v>
      </c>
      <c r="C231">
        <v>35</v>
      </c>
      <c r="D231" t="s">
        <v>1917</v>
      </c>
      <c r="E231" t="s">
        <v>21</v>
      </c>
      <c r="F231" t="s">
        <v>6</v>
      </c>
      <c r="G231" t="s">
        <v>367</v>
      </c>
      <c r="H231">
        <v>10</v>
      </c>
      <c r="I231" t="s">
        <v>278</v>
      </c>
      <c r="J231">
        <v>10</v>
      </c>
      <c r="K231" t="s">
        <v>638</v>
      </c>
      <c r="L231">
        <v>5</v>
      </c>
      <c r="M231">
        <v>5</v>
      </c>
      <c r="N231">
        <v>5</v>
      </c>
      <c r="O231">
        <v>5</v>
      </c>
      <c r="P231">
        <v>5</v>
      </c>
      <c r="Q231">
        <v>5</v>
      </c>
      <c r="R231">
        <v>5</v>
      </c>
      <c r="S231">
        <v>5</v>
      </c>
      <c r="T231">
        <v>5</v>
      </c>
      <c r="U231">
        <v>5</v>
      </c>
      <c r="V231">
        <v>5</v>
      </c>
      <c r="W231" t="s">
        <v>13</v>
      </c>
      <c r="X231" t="s">
        <v>13</v>
      </c>
      <c r="Y231" t="s">
        <v>13</v>
      </c>
      <c r="Z231" t="s">
        <v>13</v>
      </c>
      <c r="AA231" t="s">
        <v>46</v>
      </c>
    </row>
    <row r="232" spans="1:27" x14ac:dyDescent="0.25">
      <c r="A232" t="s">
        <v>639</v>
      </c>
      <c r="B232" t="s">
        <v>18</v>
      </c>
      <c r="C232">
        <v>23</v>
      </c>
      <c r="D232" t="s">
        <v>1917</v>
      </c>
      <c r="E232" t="s">
        <v>21</v>
      </c>
      <c r="F232" t="s">
        <v>6</v>
      </c>
      <c r="G232" t="s">
        <v>367</v>
      </c>
      <c r="H232">
        <v>8</v>
      </c>
      <c r="I232" t="s">
        <v>165</v>
      </c>
      <c r="J232">
        <v>8</v>
      </c>
      <c r="K232" t="s">
        <v>165</v>
      </c>
      <c r="L232">
        <v>4</v>
      </c>
      <c r="M232">
        <v>4</v>
      </c>
      <c r="N232">
        <v>4</v>
      </c>
      <c r="O232">
        <v>4</v>
      </c>
      <c r="P232">
        <v>5</v>
      </c>
      <c r="Q232">
        <v>5</v>
      </c>
      <c r="R232">
        <v>5</v>
      </c>
      <c r="S232">
        <v>5</v>
      </c>
      <c r="T232">
        <v>5</v>
      </c>
      <c r="U232">
        <v>4</v>
      </c>
      <c r="V232">
        <v>5</v>
      </c>
      <c r="W232" t="s">
        <v>13</v>
      </c>
      <c r="X232" t="s">
        <v>25</v>
      </c>
      <c r="Y232" t="s">
        <v>13</v>
      </c>
      <c r="Z232" t="s">
        <v>13</v>
      </c>
      <c r="AA232" t="s">
        <v>13</v>
      </c>
    </row>
    <row r="233" spans="1:27" x14ac:dyDescent="0.25">
      <c r="A233" t="s">
        <v>640</v>
      </c>
      <c r="B233" t="s">
        <v>18</v>
      </c>
      <c r="C233">
        <v>42</v>
      </c>
      <c r="D233" t="s">
        <v>1917</v>
      </c>
      <c r="E233" t="s">
        <v>3</v>
      </c>
      <c r="F233" t="s">
        <v>6</v>
      </c>
      <c r="G233" t="s">
        <v>30</v>
      </c>
      <c r="H233">
        <v>10</v>
      </c>
      <c r="I233" t="s">
        <v>641</v>
      </c>
      <c r="J233">
        <v>10</v>
      </c>
      <c r="K233" t="s">
        <v>642</v>
      </c>
      <c r="L233">
        <v>5</v>
      </c>
      <c r="M233">
        <v>5</v>
      </c>
      <c r="N233">
        <v>5</v>
      </c>
      <c r="O233">
        <v>5</v>
      </c>
      <c r="P233">
        <v>5</v>
      </c>
      <c r="Q233">
        <v>5</v>
      </c>
      <c r="R233">
        <v>5</v>
      </c>
      <c r="S233">
        <v>5</v>
      </c>
      <c r="T233">
        <v>5</v>
      </c>
      <c r="U233">
        <v>5</v>
      </c>
      <c r="V233">
        <v>5</v>
      </c>
      <c r="W233" t="s">
        <v>12</v>
      </c>
      <c r="X233" t="s">
        <v>13</v>
      </c>
      <c r="Y233" t="s">
        <v>13</v>
      </c>
      <c r="Z233" t="s">
        <v>13</v>
      </c>
      <c r="AA233" t="s">
        <v>13</v>
      </c>
    </row>
    <row r="234" spans="1:27" x14ac:dyDescent="0.25">
      <c r="A234" t="s">
        <v>643</v>
      </c>
      <c r="B234" t="s">
        <v>18</v>
      </c>
      <c r="C234">
        <v>25</v>
      </c>
      <c r="D234" t="s">
        <v>1917</v>
      </c>
      <c r="E234" t="s">
        <v>3</v>
      </c>
      <c r="F234" t="s">
        <v>6</v>
      </c>
      <c r="G234" t="s">
        <v>7</v>
      </c>
      <c r="H234">
        <v>10</v>
      </c>
      <c r="I234" t="s">
        <v>644</v>
      </c>
      <c r="J234">
        <v>10</v>
      </c>
      <c r="K234" t="s">
        <v>645</v>
      </c>
      <c r="L234">
        <v>5</v>
      </c>
      <c r="M234">
        <v>5</v>
      </c>
      <c r="N234">
        <v>5</v>
      </c>
      <c r="O234">
        <v>5</v>
      </c>
      <c r="P234">
        <v>5</v>
      </c>
      <c r="Q234">
        <v>5</v>
      </c>
      <c r="R234">
        <v>5</v>
      </c>
      <c r="S234">
        <v>5</v>
      </c>
      <c r="T234">
        <v>5</v>
      </c>
      <c r="U234">
        <v>5</v>
      </c>
      <c r="V234">
        <v>5</v>
      </c>
      <c r="W234" t="s">
        <v>12</v>
      </c>
      <c r="X234" t="s">
        <v>13</v>
      </c>
      <c r="Y234" t="s">
        <v>13</v>
      </c>
      <c r="Z234" t="s">
        <v>13</v>
      </c>
      <c r="AA234" t="s">
        <v>13</v>
      </c>
    </row>
    <row r="235" spans="1:27" x14ac:dyDescent="0.25">
      <c r="A235" t="s">
        <v>646</v>
      </c>
      <c r="B235" t="s">
        <v>111</v>
      </c>
      <c r="C235">
        <v>28</v>
      </c>
      <c r="D235" t="s">
        <v>1917</v>
      </c>
      <c r="E235" t="s">
        <v>3</v>
      </c>
      <c r="F235" t="s">
        <v>1887</v>
      </c>
      <c r="G235" t="s">
        <v>60</v>
      </c>
      <c r="H235">
        <v>9</v>
      </c>
      <c r="I235" t="s">
        <v>432</v>
      </c>
      <c r="J235">
        <v>5</v>
      </c>
      <c r="K235" t="s">
        <v>432</v>
      </c>
      <c r="L235">
        <v>3</v>
      </c>
      <c r="M235">
        <v>3</v>
      </c>
      <c r="N235">
        <v>3</v>
      </c>
      <c r="O235">
        <v>3</v>
      </c>
      <c r="P235">
        <v>3</v>
      </c>
      <c r="Q235">
        <v>3</v>
      </c>
      <c r="R235">
        <v>3</v>
      </c>
      <c r="S235">
        <v>3</v>
      </c>
      <c r="T235">
        <v>3</v>
      </c>
      <c r="U235">
        <v>3</v>
      </c>
      <c r="V235">
        <v>3</v>
      </c>
      <c r="W235" t="s">
        <v>13</v>
      </c>
      <c r="X235" t="s">
        <v>25</v>
      </c>
      <c r="Y235" t="s">
        <v>13</v>
      </c>
      <c r="Z235" t="s">
        <v>13</v>
      </c>
      <c r="AA235" t="s">
        <v>13</v>
      </c>
    </row>
    <row r="236" spans="1:27" x14ac:dyDescent="0.25">
      <c r="A236" t="s">
        <v>647</v>
      </c>
      <c r="B236" t="s">
        <v>188</v>
      </c>
      <c r="C236">
        <v>26</v>
      </c>
      <c r="D236" t="s">
        <v>1917</v>
      </c>
      <c r="E236" t="s">
        <v>21</v>
      </c>
      <c r="F236" t="s">
        <v>1887</v>
      </c>
      <c r="G236" t="s">
        <v>33</v>
      </c>
      <c r="H236">
        <v>10</v>
      </c>
      <c r="I236" t="s">
        <v>200</v>
      </c>
      <c r="J236">
        <v>10</v>
      </c>
      <c r="K236" t="s">
        <v>200</v>
      </c>
      <c r="L236">
        <v>5</v>
      </c>
      <c r="M236">
        <v>5</v>
      </c>
      <c r="N236">
        <v>5</v>
      </c>
      <c r="O236">
        <v>5</v>
      </c>
      <c r="P236">
        <v>5</v>
      </c>
      <c r="Q236">
        <v>5</v>
      </c>
      <c r="R236">
        <v>5</v>
      </c>
      <c r="S236">
        <v>5</v>
      </c>
      <c r="T236">
        <v>5</v>
      </c>
      <c r="U236">
        <v>5</v>
      </c>
      <c r="V236">
        <v>5</v>
      </c>
      <c r="W236" t="s">
        <v>13</v>
      </c>
      <c r="X236" t="s">
        <v>25</v>
      </c>
      <c r="Y236" t="s">
        <v>13</v>
      </c>
      <c r="Z236" t="s">
        <v>13</v>
      </c>
      <c r="AA236" t="s">
        <v>13</v>
      </c>
    </row>
    <row r="237" spans="1:27" x14ac:dyDescent="0.25">
      <c r="A237" t="s">
        <v>648</v>
      </c>
      <c r="B237" t="s">
        <v>18</v>
      </c>
      <c r="C237">
        <v>32</v>
      </c>
      <c r="D237" t="s">
        <v>1917</v>
      </c>
      <c r="E237" t="s">
        <v>3</v>
      </c>
      <c r="F237" t="s">
        <v>1887</v>
      </c>
      <c r="G237" t="s">
        <v>60</v>
      </c>
      <c r="H237">
        <v>10</v>
      </c>
      <c r="I237" t="s">
        <v>649</v>
      </c>
      <c r="J237">
        <v>10</v>
      </c>
      <c r="K237" t="s">
        <v>650</v>
      </c>
      <c r="L237">
        <v>5</v>
      </c>
      <c r="M237">
        <v>5</v>
      </c>
      <c r="N237">
        <v>5</v>
      </c>
      <c r="O237">
        <v>5</v>
      </c>
      <c r="P237">
        <v>5</v>
      </c>
      <c r="Q237">
        <v>5</v>
      </c>
      <c r="R237">
        <v>5</v>
      </c>
      <c r="S237">
        <v>5</v>
      </c>
      <c r="T237">
        <v>5</v>
      </c>
      <c r="U237">
        <v>5</v>
      </c>
      <c r="V237">
        <v>5</v>
      </c>
      <c r="W237" t="s">
        <v>12</v>
      </c>
      <c r="X237" t="s">
        <v>13</v>
      </c>
      <c r="Y237" t="s">
        <v>26</v>
      </c>
      <c r="Z237" t="s">
        <v>13</v>
      </c>
      <c r="AA237" t="s">
        <v>13</v>
      </c>
    </row>
    <row r="238" spans="1:27" x14ac:dyDescent="0.25">
      <c r="A238" t="s">
        <v>651</v>
      </c>
      <c r="B238" t="s">
        <v>55</v>
      </c>
      <c r="C238">
        <v>28</v>
      </c>
      <c r="D238" t="s">
        <v>15</v>
      </c>
      <c r="E238" t="s">
        <v>21</v>
      </c>
      <c r="F238" t="s">
        <v>6</v>
      </c>
      <c r="G238" t="s">
        <v>16</v>
      </c>
      <c r="H238">
        <v>10</v>
      </c>
      <c r="I238" t="s">
        <v>652</v>
      </c>
      <c r="J238">
        <v>10</v>
      </c>
      <c r="K238" t="s">
        <v>114</v>
      </c>
      <c r="L238">
        <v>5</v>
      </c>
      <c r="M238">
        <v>5</v>
      </c>
      <c r="N238">
        <v>5</v>
      </c>
      <c r="O238">
        <v>5</v>
      </c>
      <c r="P238">
        <v>5</v>
      </c>
      <c r="Q238">
        <v>5</v>
      </c>
      <c r="R238">
        <v>5</v>
      </c>
      <c r="S238">
        <v>5</v>
      </c>
      <c r="T238">
        <v>5</v>
      </c>
      <c r="U238">
        <v>5</v>
      </c>
      <c r="V238">
        <v>5</v>
      </c>
      <c r="W238" t="s">
        <v>12</v>
      </c>
      <c r="X238" t="s">
        <v>13</v>
      </c>
      <c r="Y238" t="s">
        <v>13</v>
      </c>
      <c r="Z238" t="s">
        <v>13</v>
      </c>
      <c r="AA238" t="s">
        <v>13</v>
      </c>
    </row>
    <row r="239" spans="1:27" x14ac:dyDescent="0.25">
      <c r="A239" t="s">
        <v>653</v>
      </c>
      <c r="B239" t="s">
        <v>32</v>
      </c>
      <c r="C239">
        <v>31</v>
      </c>
      <c r="D239" t="s">
        <v>15</v>
      </c>
      <c r="E239" t="s">
        <v>3</v>
      </c>
      <c r="F239" t="s">
        <v>6</v>
      </c>
      <c r="G239" t="s">
        <v>30</v>
      </c>
      <c r="H239">
        <v>10</v>
      </c>
      <c r="I239" t="s">
        <v>654</v>
      </c>
      <c r="J239">
        <v>9</v>
      </c>
      <c r="K239" t="s">
        <v>655</v>
      </c>
      <c r="L239">
        <v>4</v>
      </c>
      <c r="M239">
        <v>4</v>
      </c>
      <c r="N239">
        <v>4</v>
      </c>
      <c r="O239">
        <v>4</v>
      </c>
      <c r="P239">
        <v>4</v>
      </c>
      <c r="Q239">
        <v>4</v>
      </c>
      <c r="R239">
        <v>4</v>
      </c>
      <c r="S239">
        <v>4</v>
      </c>
      <c r="T239">
        <v>4</v>
      </c>
      <c r="U239">
        <v>4</v>
      </c>
      <c r="V239">
        <v>4</v>
      </c>
      <c r="W239" t="s">
        <v>12</v>
      </c>
      <c r="X239" t="s">
        <v>13</v>
      </c>
      <c r="Y239" t="s">
        <v>13</v>
      </c>
      <c r="Z239" t="s">
        <v>13</v>
      </c>
      <c r="AA239" t="s">
        <v>13</v>
      </c>
    </row>
    <row r="240" spans="1:27" x14ac:dyDescent="0.25">
      <c r="A240" t="s">
        <v>656</v>
      </c>
      <c r="B240" t="s">
        <v>18</v>
      </c>
      <c r="C240">
        <v>29</v>
      </c>
      <c r="D240" t="s">
        <v>1917</v>
      </c>
      <c r="E240" t="s">
        <v>3</v>
      </c>
      <c r="F240" t="s">
        <v>6</v>
      </c>
      <c r="G240" t="s">
        <v>30</v>
      </c>
      <c r="H240">
        <v>8</v>
      </c>
      <c r="I240" t="s">
        <v>333</v>
      </c>
      <c r="J240">
        <v>10</v>
      </c>
      <c r="K240" t="s">
        <v>657</v>
      </c>
      <c r="L240">
        <v>4</v>
      </c>
      <c r="M240">
        <v>4</v>
      </c>
      <c r="N240">
        <v>4</v>
      </c>
      <c r="O240">
        <v>4</v>
      </c>
      <c r="P240">
        <v>4</v>
      </c>
      <c r="Q240">
        <v>4</v>
      </c>
      <c r="R240">
        <v>4</v>
      </c>
      <c r="S240">
        <v>4</v>
      </c>
      <c r="T240">
        <v>4</v>
      </c>
      <c r="U240">
        <v>4</v>
      </c>
      <c r="V240">
        <v>4</v>
      </c>
      <c r="W240" t="s">
        <v>13</v>
      </c>
      <c r="X240" t="s">
        <v>25</v>
      </c>
      <c r="Y240" t="s">
        <v>13</v>
      </c>
      <c r="Z240" t="s">
        <v>13</v>
      </c>
      <c r="AA240" t="s">
        <v>13</v>
      </c>
    </row>
    <row r="241" spans="1:31" x14ac:dyDescent="0.25">
      <c r="A241" t="s">
        <v>658</v>
      </c>
      <c r="B241" t="s">
        <v>2</v>
      </c>
      <c r="C241">
        <v>32</v>
      </c>
      <c r="D241" t="s">
        <v>1917</v>
      </c>
      <c r="E241" t="s">
        <v>21</v>
      </c>
      <c r="F241" t="s">
        <v>1887</v>
      </c>
      <c r="G241" t="s">
        <v>1889</v>
      </c>
      <c r="H241">
        <v>8</v>
      </c>
      <c r="I241" t="s">
        <v>659</v>
      </c>
      <c r="J241">
        <v>9</v>
      </c>
      <c r="K241" t="s">
        <v>660</v>
      </c>
      <c r="L241">
        <v>4</v>
      </c>
      <c r="M241">
        <v>4</v>
      </c>
      <c r="N241">
        <v>4</v>
      </c>
      <c r="O241">
        <v>5</v>
      </c>
      <c r="P241">
        <v>4</v>
      </c>
      <c r="Q241">
        <v>4</v>
      </c>
      <c r="R241">
        <v>4</v>
      </c>
      <c r="S241">
        <v>4</v>
      </c>
      <c r="T241">
        <v>4</v>
      </c>
      <c r="U241">
        <v>4</v>
      </c>
      <c r="V241">
        <v>4</v>
      </c>
      <c r="W241" t="s">
        <v>13</v>
      </c>
      <c r="X241" t="s">
        <v>13</v>
      </c>
      <c r="Y241" t="s">
        <v>13</v>
      </c>
      <c r="Z241" t="s">
        <v>13</v>
      </c>
      <c r="AA241" t="s">
        <v>46</v>
      </c>
    </row>
    <row r="242" spans="1:31" x14ac:dyDescent="0.25">
      <c r="A242" t="s">
        <v>661</v>
      </c>
      <c r="B242" t="s">
        <v>2</v>
      </c>
      <c r="C242">
        <v>24</v>
      </c>
      <c r="D242" t="s">
        <v>1917</v>
      </c>
      <c r="E242" t="s">
        <v>21</v>
      </c>
      <c r="F242" t="s">
        <v>6</v>
      </c>
      <c r="G242" t="s">
        <v>16</v>
      </c>
      <c r="H242">
        <v>7</v>
      </c>
      <c r="I242" t="s">
        <v>59</v>
      </c>
      <c r="J242">
        <v>10</v>
      </c>
      <c r="K242" t="s">
        <v>333</v>
      </c>
      <c r="L242">
        <v>5</v>
      </c>
      <c r="M242">
        <v>5</v>
      </c>
      <c r="N242">
        <v>5</v>
      </c>
      <c r="O242">
        <v>5</v>
      </c>
      <c r="P242">
        <v>5</v>
      </c>
      <c r="Q242">
        <v>5</v>
      </c>
      <c r="R242">
        <v>5</v>
      </c>
      <c r="S242">
        <v>5</v>
      </c>
      <c r="T242">
        <v>5</v>
      </c>
      <c r="U242">
        <v>5</v>
      </c>
      <c r="V242">
        <v>5</v>
      </c>
      <c r="W242" t="s">
        <v>12</v>
      </c>
      <c r="X242" t="s">
        <v>25</v>
      </c>
      <c r="Y242" t="s">
        <v>13</v>
      </c>
      <c r="Z242" t="s">
        <v>13</v>
      </c>
      <c r="AA242" t="s">
        <v>13</v>
      </c>
    </row>
    <row r="243" spans="1:31" x14ac:dyDescent="0.25">
      <c r="A243" t="s">
        <v>662</v>
      </c>
      <c r="B243" t="s">
        <v>18</v>
      </c>
      <c r="C243">
        <v>60</v>
      </c>
      <c r="D243" t="s">
        <v>15</v>
      </c>
      <c r="E243" t="s">
        <v>21</v>
      </c>
      <c r="F243" t="s">
        <v>6</v>
      </c>
      <c r="G243" t="s">
        <v>16</v>
      </c>
      <c r="H243">
        <v>10</v>
      </c>
      <c r="I243" t="s">
        <v>663</v>
      </c>
      <c r="J243">
        <v>10</v>
      </c>
      <c r="K243" t="s">
        <v>366</v>
      </c>
      <c r="L243">
        <v>5</v>
      </c>
      <c r="M243">
        <v>5</v>
      </c>
      <c r="N243">
        <v>5</v>
      </c>
      <c r="O243">
        <v>5</v>
      </c>
      <c r="P243">
        <v>5</v>
      </c>
      <c r="Q243">
        <v>4</v>
      </c>
      <c r="R243">
        <v>4</v>
      </c>
      <c r="S243">
        <v>4</v>
      </c>
      <c r="T243">
        <v>4</v>
      </c>
      <c r="U243">
        <v>4</v>
      </c>
      <c r="V243">
        <v>4</v>
      </c>
      <c r="W243" t="s">
        <v>13</v>
      </c>
      <c r="X243" t="s">
        <v>13</v>
      </c>
      <c r="Y243" t="s">
        <v>13</v>
      </c>
      <c r="Z243" t="s">
        <v>45</v>
      </c>
      <c r="AA243" t="s">
        <v>13</v>
      </c>
    </row>
    <row r="244" spans="1:31" x14ac:dyDescent="0.25">
      <c r="A244" t="s">
        <v>664</v>
      </c>
      <c r="B244" t="s">
        <v>2</v>
      </c>
      <c r="C244">
        <v>44</v>
      </c>
      <c r="D244" t="s">
        <v>1917</v>
      </c>
      <c r="E244" t="s">
        <v>3</v>
      </c>
      <c r="F244" t="s">
        <v>6</v>
      </c>
      <c r="G244" t="s">
        <v>30</v>
      </c>
      <c r="H244">
        <v>9</v>
      </c>
      <c r="I244" t="s">
        <v>333</v>
      </c>
      <c r="J244">
        <v>10</v>
      </c>
      <c r="K244" t="s">
        <v>168</v>
      </c>
      <c r="L244">
        <v>5</v>
      </c>
      <c r="M244">
        <v>5</v>
      </c>
      <c r="N244">
        <v>5</v>
      </c>
      <c r="O244">
        <v>5</v>
      </c>
      <c r="P244">
        <v>5</v>
      </c>
      <c r="Q244">
        <v>5</v>
      </c>
      <c r="R244">
        <v>5</v>
      </c>
      <c r="S244">
        <v>4</v>
      </c>
      <c r="T244">
        <v>5</v>
      </c>
      <c r="U244">
        <v>5</v>
      </c>
      <c r="V244">
        <v>5</v>
      </c>
      <c r="W244" t="s">
        <v>13</v>
      </c>
      <c r="X244" t="s">
        <v>25</v>
      </c>
      <c r="Y244" t="s">
        <v>13</v>
      </c>
      <c r="Z244" t="s">
        <v>13</v>
      </c>
      <c r="AA244" t="s">
        <v>13</v>
      </c>
      <c r="AB244">
        <v>4</v>
      </c>
      <c r="AC244">
        <v>4</v>
      </c>
      <c r="AD244">
        <v>4</v>
      </c>
      <c r="AE244" t="s">
        <v>48</v>
      </c>
    </row>
    <row r="245" spans="1:31" x14ac:dyDescent="0.25">
      <c r="A245" t="s">
        <v>665</v>
      </c>
      <c r="B245" t="s">
        <v>55</v>
      </c>
      <c r="C245">
        <v>44</v>
      </c>
      <c r="D245" t="s">
        <v>1917</v>
      </c>
      <c r="E245" t="s">
        <v>3</v>
      </c>
      <c r="F245" t="s">
        <v>6</v>
      </c>
      <c r="G245" t="s">
        <v>16</v>
      </c>
      <c r="H245">
        <v>8</v>
      </c>
      <c r="I245" t="s">
        <v>666</v>
      </c>
      <c r="J245">
        <v>8</v>
      </c>
      <c r="K245" t="s">
        <v>667</v>
      </c>
      <c r="L245">
        <v>4</v>
      </c>
      <c r="M245">
        <v>4</v>
      </c>
      <c r="N245">
        <v>4</v>
      </c>
      <c r="O245">
        <v>5</v>
      </c>
      <c r="P245">
        <v>4</v>
      </c>
      <c r="Q245">
        <v>4</v>
      </c>
      <c r="R245">
        <v>4</v>
      </c>
      <c r="S245">
        <v>4</v>
      </c>
      <c r="T245">
        <v>4</v>
      </c>
      <c r="U245">
        <v>4</v>
      </c>
      <c r="V245">
        <v>4</v>
      </c>
      <c r="W245" t="s">
        <v>13</v>
      </c>
      <c r="X245" t="s">
        <v>25</v>
      </c>
      <c r="Y245" t="s">
        <v>13</v>
      </c>
      <c r="Z245" t="s">
        <v>13</v>
      </c>
      <c r="AA245" t="s">
        <v>13</v>
      </c>
    </row>
    <row r="246" spans="1:31" x14ac:dyDescent="0.25">
      <c r="A246" t="s">
        <v>668</v>
      </c>
      <c r="B246" t="s">
        <v>2</v>
      </c>
      <c r="C246">
        <v>36</v>
      </c>
      <c r="D246" t="s">
        <v>1917</v>
      </c>
      <c r="E246" t="s">
        <v>21</v>
      </c>
      <c r="F246" t="s">
        <v>6</v>
      </c>
      <c r="G246" t="s">
        <v>16</v>
      </c>
      <c r="H246">
        <v>10</v>
      </c>
      <c r="I246" t="s">
        <v>669</v>
      </c>
      <c r="J246">
        <v>10</v>
      </c>
      <c r="K246" t="s">
        <v>670</v>
      </c>
      <c r="L246">
        <v>5</v>
      </c>
      <c r="M246">
        <v>5</v>
      </c>
      <c r="N246">
        <v>5</v>
      </c>
      <c r="O246">
        <v>5</v>
      </c>
      <c r="P246">
        <v>5</v>
      </c>
      <c r="Q246">
        <v>5</v>
      </c>
      <c r="R246">
        <v>5</v>
      </c>
      <c r="S246">
        <v>5</v>
      </c>
      <c r="T246">
        <v>5</v>
      </c>
      <c r="U246">
        <v>5</v>
      </c>
      <c r="V246">
        <v>5</v>
      </c>
      <c r="W246" t="s">
        <v>13</v>
      </c>
      <c r="X246" t="s">
        <v>25</v>
      </c>
      <c r="Y246" t="s">
        <v>13</v>
      </c>
      <c r="Z246" t="s">
        <v>13</v>
      </c>
      <c r="AA246" t="s">
        <v>13</v>
      </c>
    </row>
    <row r="247" spans="1:31" x14ac:dyDescent="0.25">
      <c r="A247" t="s">
        <v>671</v>
      </c>
      <c r="B247" t="s">
        <v>2</v>
      </c>
      <c r="C247">
        <v>58</v>
      </c>
      <c r="D247" t="s">
        <v>1917</v>
      </c>
      <c r="E247" t="s">
        <v>3</v>
      </c>
      <c r="F247" t="s">
        <v>6</v>
      </c>
      <c r="G247" t="s">
        <v>16</v>
      </c>
      <c r="H247">
        <v>10</v>
      </c>
      <c r="I247" t="s">
        <v>672</v>
      </c>
      <c r="J247">
        <v>10</v>
      </c>
      <c r="K247" t="s">
        <v>673</v>
      </c>
      <c r="L247">
        <v>5</v>
      </c>
      <c r="M247">
        <v>5</v>
      </c>
      <c r="N247">
        <v>5</v>
      </c>
      <c r="O247">
        <v>5</v>
      </c>
      <c r="P247">
        <v>5</v>
      </c>
      <c r="Q247">
        <v>5</v>
      </c>
      <c r="R247">
        <v>5</v>
      </c>
      <c r="S247">
        <v>4</v>
      </c>
      <c r="T247">
        <v>4</v>
      </c>
      <c r="U247">
        <v>5</v>
      </c>
      <c r="V247">
        <v>5</v>
      </c>
      <c r="W247" t="s">
        <v>13</v>
      </c>
      <c r="X247" t="s">
        <v>25</v>
      </c>
      <c r="Y247" t="s">
        <v>13</v>
      </c>
      <c r="Z247" t="s">
        <v>13</v>
      </c>
      <c r="AA247" t="s">
        <v>13</v>
      </c>
    </row>
    <row r="248" spans="1:31" x14ac:dyDescent="0.25">
      <c r="A248" t="s">
        <v>674</v>
      </c>
      <c r="B248" t="s">
        <v>2</v>
      </c>
      <c r="C248">
        <v>32</v>
      </c>
      <c r="D248" t="s">
        <v>1917</v>
      </c>
      <c r="E248" t="s">
        <v>3</v>
      </c>
      <c r="F248" t="s">
        <v>6</v>
      </c>
      <c r="G248" t="s">
        <v>30</v>
      </c>
      <c r="H248">
        <v>10</v>
      </c>
      <c r="I248" t="s">
        <v>675</v>
      </c>
      <c r="J248">
        <v>10</v>
      </c>
      <c r="K248" t="s">
        <v>676</v>
      </c>
      <c r="L248">
        <v>4</v>
      </c>
      <c r="M248">
        <v>4</v>
      </c>
      <c r="N248">
        <v>3</v>
      </c>
      <c r="O248">
        <v>4</v>
      </c>
      <c r="P248">
        <v>4</v>
      </c>
      <c r="Q248">
        <v>4</v>
      </c>
      <c r="R248">
        <v>4</v>
      </c>
      <c r="S248">
        <v>3</v>
      </c>
      <c r="T248">
        <v>4</v>
      </c>
      <c r="U248">
        <v>4</v>
      </c>
      <c r="V248">
        <v>5</v>
      </c>
      <c r="W248" t="s">
        <v>13</v>
      </c>
      <c r="X248" t="s">
        <v>13</v>
      </c>
      <c r="Y248" t="s">
        <v>26</v>
      </c>
      <c r="Z248" t="s">
        <v>13</v>
      </c>
      <c r="AA248" t="s">
        <v>13</v>
      </c>
    </row>
    <row r="249" spans="1:31" x14ac:dyDescent="0.25">
      <c r="A249" t="s">
        <v>677</v>
      </c>
      <c r="B249" t="s">
        <v>18</v>
      </c>
      <c r="C249">
        <v>52</v>
      </c>
      <c r="D249" t="s">
        <v>1917</v>
      </c>
      <c r="E249" t="s">
        <v>3</v>
      </c>
      <c r="F249" t="s">
        <v>6</v>
      </c>
      <c r="G249" t="s">
        <v>30</v>
      </c>
      <c r="H249">
        <v>10</v>
      </c>
      <c r="I249" t="s">
        <v>178</v>
      </c>
      <c r="J249">
        <v>10</v>
      </c>
      <c r="K249" t="s">
        <v>678</v>
      </c>
      <c r="L249">
        <v>5</v>
      </c>
      <c r="M249">
        <v>5</v>
      </c>
      <c r="N249">
        <v>5</v>
      </c>
      <c r="O249">
        <v>5</v>
      </c>
      <c r="P249">
        <v>5</v>
      </c>
      <c r="Q249">
        <v>5</v>
      </c>
      <c r="R249">
        <v>5</v>
      </c>
      <c r="S249">
        <v>5</v>
      </c>
      <c r="T249">
        <v>5</v>
      </c>
      <c r="U249">
        <v>5</v>
      </c>
      <c r="V249">
        <v>5</v>
      </c>
      <c r="W249" t="s">
        <v>12</v>
      </c>
      <c r="X249" t="s">
        <v>13</v>
      </c>
      <c r="Y249" t="s">
        <v>13</v>
      </c>
      <c r="Z249" t="s">
        <v>13</v>
      </c>
      <c r="AA249" t="s">
        <v>13</v>
      </c>
    </row>
    <row r="250" spans="1:31" x14ac:dyDescent="0.25">
      <c r="A250" t="s">
        <v>679</v>
      </c>
      <c r="B250" t="s">
        <v>18</v>
      </c>
      <c r="C250">
        <v>47</v>
      </c>
      <c r="D250" t="s">
        <v>1917</v>
      </c>
      <c r="E250" t="s">
        <v>3</v>
      </c>
      <c r="F250" t="s">
        <v>6</v>
      </c>
      <c r="G250" t="s">
        <v>16</v>
      </c>
      <c r="H250">
        <v>2</v>
      </c>
      <c r="I250" t="s">
        <v>680</v>
      </c>
      <c r="J250">
        <v>5</v>
      </c>
      <c r="K250" t="s">
        <v>681</v>
      </c>
      <c r="L250">
        <v>4</v>
      </c>
      <c r="M250">
        <v>4</v>
      </c>
      <c r="N250">
        <v>4</v>
      </c>
      <c r="O250">
        <v>3</v>
      </c>
      <c r="P250">
        <v>4</v>
      </c>
      <c r="Q250">
        <v>4</v>
      </c>
      <c r="R250">
        <v>3</v>
      </c>
      <c r="S250">
        <v>3</v>
      </c>
      <c r="T250">
        <v>4</v>
      </c>
      <c r="U250">
        <v>3</v>
      </c>
      <c r="V250">
        <v>3</v>
      </c>
      <c r="W250" t="s">
        <v>13</v>
      </c>
      <c r="X250" t="s">
        <v>13</v>
      </c>
      <c r="Y250" t="s">
        <v>13</v>
      </c>
      <c r="Z250" t="s">
        <v>45</v>
      </c>
      <c r="AA250" t="s">
        <v>13</v>
      </c>
    </row>
    <row r="251" spans="1:31" x14ac:dyDescent="0.25">
      <c r="A251" t="s">
        <v>682</v>
      </c>
      <c r="B251" t="s">
        <v>2</v>
      </c>
      <c r="C251">
        <v>36</v>
      </c>
      <c r="D251" t="s">
        <v>1917</v>
      </c>
      <c r="E251" t="s">
        <v>21</v>
      </c>
      <c r="F251" t="s">
        <v>6</v>
      </c>
      <c r="G251" t="s">
        <v>16</v>
      </c>
      <c r="H251">
        <v>10</v>
      </c>
      <c r="I251" t="s">
        <v>683</v>
      </c>
      <c r="J251">
        <v>10</v>
      </c>
      <c r="K251" t="s">
        <v>200</v>
      </c>
      <c r="L251">
        <v>5</v>
      </c>
      <c r="M251">
        <v>5</v>
      </c>
      <c r="N251">
        <v>5</v>
      </c>
      <c r="O251">
        <v>5</v>
      </c>
      <c r="P251">
        <v>5</v>
      </c>
      <c r="Q251">
        <v>5</v>
      </c>
      <c r="R251">
        <v>5</v>
      </c>
      <c r="S251">
        <v>5</v>
      </c>
      <c r="T251">
        <v>5</v>
      </c>
      <c r="U251">
        <v>5</v>
      </c>
      <c r="V251">
        <v>5</v>
      </c>
      <c r="W251" t="s">
        <v>13</v>
      </c>
      <c r="X251" t="s">
        <v>13</v>
      </c>
      <c r="Y251" t="s">
        <v>13</v>
      </c>
      <c r="Z251" t="s">
        <v>13</v>
      </c>
      <c r="AA251" t="s">
        <v>46</v>
      </c>
    </row>
    <row r="252" spans="1:31" x14ac:dyDescent="0.25">
      <c r="A252" t="s">
        <v>684</v>
      </c>
      <c r="B252" t="s">
        <v>18</v>
      </c>
      <c r="C252">
        <v>46</v>
      </c>
      <c r="D252" t="s">
        <v>15</v>
      </c>
      <c r="E252" t="s">
        <v>3</v>
      </c>
      <c r="F252" t="s">
        <v>6</v>
      </c>
      <c r="G252" t="s">
        <v>30</v>
      </c>
      <c r="H252">
        <v>10</v>
      </c>
      <c r="I252" t="s">
        <v>685</v>
      </c>
      <c r="J252">
        <v>10</v>
      </c>
      <c r="K252" t="s">
        <v>686</v>
      </c>
      <c r="L252">
        <v>5</v>
      </c>
      <c r="M252">
        <v>5</v>
      </c>
      <c r="N252">
        <v>5</v>
      </c>
      <c r="O252">
        <v>5</v>
      </c>
      <c r="P252">
        <v>5</v>
      </c>
      <c r="Q252">
        <v>5</v>
      </c>
      <c r="R252">
        <v>5</v>
      </c>
      <c r="S252">
        <v>5</v>
      </c>
      <c r="T252">
        <v>5</v>
      </c>
      <c r="U252">
        <v>5</v>
      </c>
      <c r="V252">
        <v>5</v>
      </c>
      <c r="W252" t="s">
        <v>12</v>
      </c>
      <c r="X252" t="s">
        <v>13</v>
      </c>
      <c r="Y252" t="s">
        <v>13</v>
      </c>
      <c r="Z252" t="s">
        <v>13</v>
      </c>
      <c r="AA252" t="s">
        <v>13</v>
      </c>
    </row>
    <row r="253" spans="1:31" x14ac:dyDescent="0.25">
      <c r="A253" t="s">
        <v>687</v>
      </c>
      <c r="B253" t="s">
        <v>29</v>
      </c>
      <c r="C253">
        <v>30</v>
      </c>
      <c r="D253" t="s">
        <v>1917</v>
      </c>
      <c r="E253" t="s">
        <v>21</v>
      </c>
      <c r="F253" t="s">
        <v>6</v>
      </c>
      <c r="G253" t="s">
        <v>7</v>
      </c>
      <c r="H253">
        <v>9</v>
      </c>
      <c r="I253" t="s">
        <v>688</v>
      </c>
      <c r="J253">
        <v>0</v>
      </c>
      <c r="K253" t="s">
        <v>689</v>
      </c>
      <c r="L253">
        <v>5</v>
      </c>
      <c r="M253">
        <v>5</v>
      </c>
      <c r="N253">
        <v>5</v>
      </c>
      <c r="O253">
        <v>5</v>
      </c>
      <c r="P253">
        <v>5</v>
      </c>
      <c r="Q253">
        <v>5</v>
      </c>
      <c r="R253">
        <v>5</v>
      </c>
      <c r="S253">
        <v>5</v>
      </c>
      <c r="T253">
        <v>5</v>
      </c>
      <c r="U253">
        <v>5</v>
      </c>
      <c r="V253">
        <v>5</v>
      </c>
      <c r="W253" t="s">
        <v>13</v>
      </c>
      <c r="X253" t="s">
        <v>25</v>
      </c>
      <c r="Y253" t="s">
        <v>13</v>
      </c>
      <c r="Z253" t="s">
        <v>13</v>
      </c>
      <c r="AA253" t="s">
        <v>13</v>
      </c>
    </row>
    <row r="254" spans="1:31" x14ac:dyDescent="0.25">
      <c r="A254" t="s">
        <v>690</v>
      </c>
      <c r="B254" t="s">
        <v>18</v>
      </c>
      <c r="C254">
        <v>26</v>
      </c>
      <c r="D254" t="s">
        <v>1917</v>
      </c>
      <c r="E254" t="s">
        <v>3</v>
      </c>
      <c r="F254" t="s">
        <v>6</v>
      </c>
      <c r="G254" t="s">
        <v>16</v>
      </c>
      <c r="H254">
        <v>9</v>
      </c>
      <c r="I254" t="s">
        <v>27</v>
      </c>
      <c r="J254">
        <v>9</v>
      </c>
      <c r="K254" t="s">
        <v>27</v>
      </c>
      <c r="L254">
        <v>4</v>
      </c>
      <c r="M254">
        <v>4</v>
      </c>
      <c r="N254">
        <v>4</v>
      </c>
      <c r="O254">
        <v>4</v>
      </c>
      <c r="P254">
        <v>4</v>
      </c>
      <c r="Q254">
        <v>4</v>
      </c>
      <c r="R254">
        <v>4</v>
      </c>
      <c r="S254">
        <v>4</v>
      </c>
      <c r="T254">
        <v>4</v>
      </c>
      <c r="U254">
        <v>4</v>
      </c>
      <c r="V254">
        <v>4</v>
      </c>
      <c r="W254" t="s">
        <v>12</v>
      </c>
      <c r="X254" t="s">
        <v>13</v>
      </c>
      <c r="Y254" t="s">
        <v>13</v>
      </c>
      <c r="Z254" t="s">
        <v>13</v>
      </c>
      <c r="AA254" t="s">
        <v>13</v>
      </c>
    </row>
    <row r="255" spans="1:31" x14ac:dyDescent="0.25">
      <c r="A255" t="s">
        <v>691</v>
      </c>
      <c r="B255" t="s">
        <v>18</v>
      </c>
      <c r="C255">
        <v>34</v>
      </c>
      <c r="D255" t="s">
        <v>1917</v>
      </c>
      <c r="E255" t="s">
        <v>3</v>
      </c>
      <c r="F255" t="s">
        <v>6</v>
      </c>
      <c r="G255" t="s">
        <v>7</v>
      </c>
      <c r="H255">
        <v>8</v>
      </c>
      <c r="I255" t="s">
        <v>351</v>
      </c>
      <c r="J255">
        <v>8</v>
      </c>
      <c r="K255" t="s">
        <v>351</v>
      </c>
      <c r="L255">
        <v>5</v>
      </c>
      <c r="M255">
        <v>5</v>
      </c>
      <c r="N255">
        <v>5</v>
      </c>
      <c r="O255">
        <v>5</v>
      </c>
      <c r="P255">
        <v>5</v>
      </c>
      <c r="Q255">
        <v>5</v>
      </c>
      <c r="R255">
        <v>5</v>
      </c>
      <c r="S255">
        <v>5</v>
      </c>
      <c r="T255">
        <v>5</v>
      </c>
      <c r="U255">
        <v>5</v>
      </c>
      <c r="V255">
        <v>5</v>
      </c>
      <c r="W255" t="s">
        <v>13</v>
      </c>
      <c r="X255" t="s">
        <v>13</v>
      </c>
      <c r="Y255" t="s">
        <v>13</v>
      </c>
      <c r="Z255" t="s">
        <v>13</v>
      </c>
      <c r="AA255" t="s">
        <v>46</v>
      </c>
    </row>
    <row r="256" spans="1:31" x14ac:dyDescent="0.25">
      <c r="A256" t="s">
        <v>692</v>
      </c>
      <c r="B256" t="s">
        <v>18</v>
      </c>
      <c r="C256">
        <v>23</v>
      </c>
      <c r="D256" t="s">
        <v>1917</v>
      </c>
      <c r="E256" t="s">
        <v>3</v>
      </c>
      <c r="F256" t="s">
        <v>6</v>
      </c>
      <c r="G256" t="s">
        <v>30</v>
      </c>
      <c r="H256">
        <v>10</v>
      </c>
      <c r="I256" t="s">
        <v>693</v>
      </c>
      <c r="J256">
        <v>10</v>
      </c>
      <c r="K256" t="s">
        <v>694</v>
      </c>
      <c r="L256">
        <v>5</v>
      </c>
      <c r="M256">
        <v>5</v>
      </c>
      <c r="N256">
        <v>5</v>
      </c>
      <c r="O256">
        <v>5</v>
      </c>
      <c r="P256">
        <v>5</v>
      </c>
      <c r="Q256">
        <v>5</v>
      </c>
      <c r="R256">
        <v>5</v>
      </c>
      <c r="S256">
        <v>5</v>
      </c>
      <c r="T256">
        <v>5</v>
      </c>
      <c r="U256">
        <v>5</v>
      </c>
      <c r="V256">
        <v>5</v>
      </c>
      <c r="W256" t="s">
        <v>13</v>
      </c>
      <c r="X256" t="s">
        <v>25</v>
      </c>
      <c r="Y256" t="s">
        <v>13</v>
      </c>
      <c r="Z256" t="s">
        <v>13</v>
      </c>
      <c r="AA256" t="s">
        <v>13</v>
      </c>
    </row>
    <row r="257" spans="1:27" x14ac:dyDescent="0.25">
      <c r="A257" t="s">
        <v>695</v>
      </c>
      <c r="B257" t="s">
        <v>2</v>
      </c>
      <c r="C257">
        <v>47</v>
      </c>
      <c r="D257" t="s">
        <v>1917</v>
      </c>
      <c r="E257" t="s">
        <v>3</v>
      </c>
      <c r="F257" t="s">
        <v>6</v>
      </c>
      <c r="G257" t="s">
        <v>30</v>
      </c>
      <c r="H257">
        <v>10</v>
      </c>
      <c r="I257" t="s">
        <v>696</v>
      </c>
      <c r="J257">
        <v>10</v>
      </c>
      <c r="K257" t="s">
        <v>697</v>
      </c>
      <c r="L257">
        <v>5</v>
      </c>
      <c r="M257">
        <v>5</v>
      </c>
      <c r="N257">
        <v>5</v>
      </c>
      <c r="O257">
        <v>5</v>
      </c>
      <c r="P257">
        <v>5</v>
      </c>
      <c r="Q257">
        <v>5</v>
      </c>
      <c r="R257">
        <v>5</v>
      </c>
      <c r="S257">
        <v>5</v>
      </c>
      <c r="T257">
        <v>5</v>
      </c>
      <c r="U257">
        <v>5</v>
      </c>
      <c r="V257">
        <v>5</v>
      </c>
      <c r="W257" t="s">
        <v>13</v>
      </c>
      <c r="X257" t="s">
        <v>13</v>
      </c>
      <c r="Y257" t="s">
        <v>13</v>
      </c>
      <c r="Z257" t="s">
        <v>45</v>
      </c>
      <c r="AA257" t="s">
        <v>13</v>
      </c>
    </row>
    <row r="258" spans="1:27" x14ac:dyDescent="0.25">
      <c r="A258" t="s">
        <v>698</v>
      </c>
      <c r="B258" t="s">
        <v>18</v>
      </c>
      <c r="C258">
        <v>46</v>
      </c>
      <c r="D258" t="s">
        <v>1917</v>
      </c>
      <c r="E258" t="s">
        <v>3</v>
      </c>
      <c r="F258" t="s">
        <v>6</v>
      </c>
      <c r="G258" t="s">
        <v>7</v>
      </c>
      <c r="H258">
        <v>10</v>
      </c>
      <c r="I258" t="s">
        <v>699</v>
      </c>
      <c r="J258">
        <v>10</v>
      </c>
      <c r="K258" t="s">
        <v>700</v>
      </c>
      <c r="L258">
        <v>5</v>
      </c>
      <c r="M258">
        <v>5</v>
      </c>
      <c r="N258">
        <v>5</v>
      </c>
      <c r="O258">
        <v>5</v>
      </c>
      <c r="P258">
        <v>5</v>
      </c>
      <c r="Q258">
        <v>5</v>
      </c>
      <c r="R258">
        <v>5</v>
      </c>
      <c r="S258">
        <v>5</v>
      </c>
      <c r="T258">
        <v>5</v>
      </c>
      <c r="U258">
        <v>5</v>
      </c>
      <c r="V258">
        <v>5</v>
      </c>
      <c r="W258" t="s">
        <v>13</v>
      </c>
      <c r="X258" t="s">
        <v>25</v>
      </c>
      <c r="Y258" t="s">
        <v>13</v>
      </c>
      <c r="Z258" t="s">
        <v>13</v>
      </c>
      <c r="AA258" t="s">
        <v>13</v>
      </c>
    </row>
    <row r="259" spans="1:27" x14ac:dyDescent="0.25">
      <c r="A259" t="s">
        <v>701</v>
      </c>
      <c r="B259" t="s">
        <v>2</v>
      </c>
      <c r="C259">
        <v>40</v>
      </c>
      <c r="D259" t="s">
        <v>1917</v>
      </c>
      <c r="E259" t="s">
        <v>3</v>
      </c>
      <c r="F259" t="s">
        <v>6</v>
      </c>
      <c r="G259" t="s">
        <v>7</v>
      </c>
      <c r="H259">
        <v>10</v>
      </c>
      <c r="I259" t="s">
        <v>702</v>
      </c>
      <c r="J259">
        <v>10</v>
      </c>
      <c r="K259" t="s">
        <v>703</v>
      </c>
      <c r="L259">
        <v>5</v>
      </c>
      <c r="M259">
        <v>5</v>
      </c>
      <c r="N259">
        <v>5</v>
      </c>
      <c r="O259">
        <v>5</v>
      </c>
      <c r="P259">
        <v>5</v>
      </c>
      <c r="Q259">
        <v>5</v>
      </c>
      <c r="R259">
        <v>5</v>
      </c>
      <c r="S259">
        <v>5</v>
      </c>
      <c r="T259">
        <v>5</v>
      </c>
      <c r="U259">
        <v>5</v>
      </c>
      <c r="V259">
        <v>5</v>
      </c>
      <c r="W259" t="s">
        <v>13</v>
      </c>
      <c r="X259" t="s">
        <v>25</v>
      </c>
      <c r="Y259" t="s">
        <v>13</v>
      </c>
      <c r="Z259" t="s">
        <v>13</v>
      </c>
      <c r="AA259" t="s">
        <v>13</v>
      </c>
    </row>
    <row r="260" spans="1:27" x14ac:dyDescent="0.25">
      <c r="A260" t="s">
        <v>704</v>
      </c>
      <c r="B260" t="s">
        <v>55</v>
      </c>
      <c r="C260">
        <v>33</v>
      </c>
      <c r="D260" t="s">
        <v>1917</v>
      </c>
      <c r="E260" t="s">
        <v>3</v>
      </c>
      <c r="F260" t="s">
        <v>6</v>
      </c>
      <c r="G260" t="s">
        <v>16</v>
      </c>
      <c r="H260">
        <v>10</v>
      </c>
      <c r="I260" t="s">
        <v>705</v>
      </c>
      <c r="J260">
        <v>10</v>
      </c>
      <c r="K260" t="s">
        <v>706</v>
      </c>
      <c r="L260">
        <v>5</v>
      </c>
      <c r="M260">
        <v>5</v>
      </c>
      <c r="N260">
        <v>5</v>
      </c>
      <c r="O260">
        <v>5</v>
      </c>
      <c r="P260">
        <v>5</v>
      </c>
      <c r="Q260">
        <v>4</v>
      </c>
      <c r="R260">
        <v>4</v>
      </c>
      <c r="S260">
        <v>5</v>
      </c>
      <c r="T260">
        <v>5</v>
      </c>
      <c r="U260">
        <v>5</v>
      </c>
      <c r="V260">
        <v>5</v>
      </c>
      <c r="W260" t="s">
        <v>13</v>
      </c>
      <c r="X260" t="s">
        <v>13</v>
      </c>
      <c r="Y260" t="s">
        <v>13</v>
      </c>
      <c r="Z260" t="s">
        <v>13</v>
      </c>
      <c r="AA260" t="s">
        <v>46</v>
      </c>
    </row>
    <row r="261" spans="1:27" x14ac:dyDescent="0.25">
      <c r="A261" t="s">
        <v>707</v>
      </c>
      <c r="B261" t="s">
        <v>20</v>
      </c>
      <c r="C261">
        <v>54</v>
      </c>
      <c r="D261" t="s">
        <v>1917</v>
      </c>
      <c r="E261" t="s">
        <v>3</v>
      </c>
      <c r="F261" t="s">
        <v>1887</v>
      </c>
      <c r="G261" t="s">
        <v>22</v>
      </c>
      <c r="H261">
        <v>10</v>
      </c>
      <c r="I261" t="s">
        <v>708</v>
      </c>
      <c r="J261">
        <v>10</v>
      </c>
      <c r="K261" t="s">
        <v>709</v>
      </c>
      <c r="L261">
        <v>5</v>
      </c>
      <c r="M261">
        <v>4</v>
      </c>
      <c r="N261">
        <v>5</v>
      </c>
      <c r="O261">
        <v>5</v>
      </c>
      <c r="P261">
        <v>5</v>
      </c>
      <c r="Q261">
        <v>5</v>
      </c>
      <c r="R261">
        <v>5</v>
      </c>
      <c r="S261">
        <v>5</v>
      </c>
      <c r="T261">
        <v>5</v>
      </c>
      <c r="U261">
        <v>5</v>
      </c>
      <c r="V261">
        <v>5</v>
      </c>
      <c r="W261" t="s">
        <v>13</v>
      </c>
      <c r="X261" t="s">
        <v>25</v>
      </c>
      <c r="Y261" t="s">
        <v>13</v>
      </c>
      <c r="Z261" t="s">
        <v>13</v>
      </c>
      <c r="AA261" t="s">
        <v>13</v>
      </c>
    </row>
    <row r="262" spans="1:27" x14ac:dyDescent="0.25">
      <c r="A262" t="s">
        <v>710</v>
      </c>
      <c r="B262" t="s">
        <v>2</v>
      </c>
      <c r="C262">
        <v>28</v>
      </c>
      <c r="D262" t="s">
        <v>1917</v>
      </c>
      <c r="E262" t="s">
        <v>3</v>
      </c>
      <c r="F262" t="s">
        <v>6</v>
      </c>
      <c r="G262" t="s">
        <v>30</v>
      </c>
      <c r="H262">
        <v>10</v>
      </c>
      <c r="I262" t="s">
        <v>159</v>
      </c>
      <c r="J262">
        <v>10</v>
      </c>
      <c r="K262" t="s">
        <v>711</v>
      </c>
      <c r="L262">
        <v>5</v>
      </c>
      <c r="M262">
        <v>5</v>
      </c>
      <c r="N262">
        <v>5</v>
      </c>
      <c r="O262">
        <v>5</v>
      </c>
      <c r="P262">
        <v>5</v>
      </c>
      <c r="Q262">
        <v>5</v>
      </c>
      <c r="R262">
        <v>5</v>
      </c>
      <c r="S262">
        <v>5</v>
      </c>
      <c r="T262">
        <v>5</v>
      </c>
      <c r="U262">
        <v>5</v>
      </c>
      <c r="V262">
        <v>5</v>
      </c>
      <c r="W262" t="s">
        <v>13</v>
      </c>
      <c r="X262" t="s">
        <v>25</v>
      </c>
      <c r="Y262" t="s">
        <v>13</v>
      </c>
      <c r="Z262" t="s">
        <v>13</v>
      </c>
      <c r="AA262" t="s">
        <v>13</v>
      </c>
    </row>
    <row r="263" spans="1:27" x14ac:dyDescent="0.25">
      <c r="A263" t="s">
        <v>712</v>
      </c>
      <c r="B263" t="s">
        <v>18</v>
      </c>
      <c r="C263">
        <v>54</v>
      </c>
      <c r="D263" t="s">
        <v>1917</v>
      </c>
      <c r="E263" t="s">
        <v>3</v>
      </c>
      <c r="F263" t="s">
        <v>6</v>
      </c>
      <c r="G263" t="s">
        <v>30</v>
      </c>
      <c r="H263">
        <v>10</v>
      </c>
      <c r="I263" t="s">
        <v>713</v>
      </c>
      <c r="J263">
        <v>10</v>
      </c>
      <c r="K263" t="s">
        <v>714</v>
      </c>
      <c r="L263">
        <v>5</v>
      </c>
      <c r="M263">
        <v>5</v>
      </c>
      <c r="N263">
        <v>5</v>
      </c>
      <c r="O263">
        <v>5</v>
      </c>
      <c r="P263">
        <v>5</v>
      </c>
      <c r="Q263">
        <v>5</v>
      </c>
      <c r="R263">
        <v>5</v>
      </c>
      <c r="S263">
        <v>5</v>
      </c>
      <c r="T263">
        <v>5</v>
      </c>
      <c r="U263">
        <v>5</v>
      </c>
      <c r="V263">
        <v>5</v>
      </c>
      <c r="W263" t="s">
        <v>12</v>
      </c>
      <c r="X263" t="s">
        <v>13</v>
      </c>
      <c r="Y263" t="s">
        <v>13</v>
      </c>
      <c r="Z263" t="s">
        <v>13</v>
      </c>
      <c r="AA263" t="s">
        <v>13</v>
      </c>
    </row>
    <row r="264" spans="1:27" x14ac:dyDescent="0.25">
      <c r="A264" t="s">
        <v>715</v>
      </c>
      <c r="B264" t="s">
        <v>2</v>
      </c>
      <c r="C264">
        <v>39</v>
      </c>
      <c r="D264" t="s">
        <v>1917</v>
      </c>
      <c r="E264" t="s">
        <v>3</v>
      </c>
      <c r="F264" t="s">
        <v>6</v>
      </c>
      <c r="G264" t="s">
        <v>30</v>
      </c>
      <c r="H264">
        <v>10</v>
      </c>
      <c r="I264" t="s">
        <v>716</v>
      </c>
      <c r="J264">
        <v>10</v>
      </c>
      <c r="K264" t="s">
        <v>717</v>
      </c>
      <c r="L264">
        <v>4</v>
      </c>
      <c r="M264">
        <v>4</v>
      </c>
      <c r="N264">
        <v>4</v>
      </c>
      <c r="O264">
        <v>4</v>
      </c>
      <c r="P264">
        <v>4</v>
      </c>
      <c r="Q264">
        <v>4</v>
      </c>
      <c r="R264">
        <v>4</v>
      </c>
      <c r="S264">
        <v>4</v>
      </c>
      <c r="T264">
        <v>4</v>
      </c>
      <c r="U264">
        <v>4</v>
      </c>
      <c r="V264">
        <v>4</v>
      </c>
      <c r="W264" t="s">
        <v>12</v>
      </c>
      <c r="X264" t="s">
        <v>13</v>
      </c>
      <c r="Y264" t="s">
        <v>13</v>
      </c>
      <c r="Z264" t="s">
        <v>13</v>
      </c>
      <c r="AA264" t="s">
        <v>13</v>
      </c>
    </row>
    <row r="265" spans="1:27" x14ac:dyDescent="0.25">
      <c r="A265" t="s">
        <v>718</v>
      </c>
      <c r="B265" t="s">
        <v>18</v>
      </c>
      <c r="C265">
        <v>52</v>
      </c>
      <c r="D265" t="s">
        <v>15</v>
      </c>
      <c r="E265" t="s">
        <v>3</v>
      </c>
      <c r="F265" t="s">
        <v>6</v>
      </c>
      <c r="G265" t="s">
        <v>30</v>
      </c>
      <c r="H265">
        <v>10</v>
      </c>
      <c r="I265" t="s">
        <v>719</v>
      </c>
      <c r="J265">
        <v>10</v>
      </c>
      <c r="K265" t="s">
        <v>720</v>
      </c>
      <c r="L265">
        <v>1</v>
      </c>
      <c r="M265">
        <v>1</v>
      </c>
      <c r="N265">
        <v>5</v>
      </c>
      <c r="O265">
        <v>5</v>
      </c>
      <c r="P265">
        <v>4</v>
      </c>
      <c r="Q265">
        <v>5</v>
      </c>
      <c r="R265">
        <v>5</v>
      </c>
      <c r="S265">
        <v>4</v>
      </c>
      <c r="T265">
        <v>5</v>
      </c>
      <c r="U265">
        <v>5</v>
      </c>
      <c r="V265">
        <v>5</v>
      </c>
      <c r="W265" t="s">
        <v>13</v>
      </c>
      <c r="X265" t="s">
        <v>13</v>
      </c>
      <c r="Y265" t="s">
        <v>13</v>
      </c>
      <c r="Z265" t="s">
        <v>45</v>
      </c>
      <c r="AA265" t="s">
        <v>13</v>
      </c>
    </row>
    <row r="266" spans="1:27" x14ac:dyDescent="0.25">
      <c r="A266" t="s">
        <v>721</v>
      </c>
      <c r="B266" t="s">
        <v>55</v>
      </c>
      <c r="C266">
        <v>56</v>
      </c>
      <c r="D266" t="s">
        <v>1917</v>
      </c>
      <c r="E266" t="s">
        <v>3</v>
      </c>
      <c r="F266" t="s">
        <v>6</v>
      </c>
      <c r="G266" t="s">
        <v>30</v>
      </c>
      <c r="H266">
        <v>10</v>
      </c>
      <c r="I266" t="s">
        <v>722</v>
      </c>
      <c r="J266">
        <v>10</v>
      </c>
      <c r="K266" t="s">
        <v>210</v>
      </c>
      <c r="L266">
        <v>4</v>
      </c>
      <c r="M266">
        <v>4</v>
      </c>
      <c r="N266">
        <v>5</v>
      </c>
      <c r="O266">
        <v>5</v>
      </c>
      <c r="P266">
        <v>4</v>
      </c>
      <c r="Q266">
        <v>5</v>
      </c>
      <c r="R266">
        <v>5</v>
      </c>
      <c r="S266">
        <v>4</v>
      </c>
      <c r="T266">
        <v>4</v>
      </c>
      <c r="U266">
        <v>4</v>
      </c>
      <c r="V266">
        <v>4</v>
      </c>
      <c r="W266" t="s">
        <v>12</v>
      </c>
      <c r="X266" t="s">
        <v>13</v>
      </c>
      <c r="Y266" t="s">
        <v>13</v>
      </c>
      <c r="Z266" t="s">
        <v>13</v>
      </c>
      <c r="AA266" t="s">
        <v>13</v>
      </c>
    </row>
    <row r="267" spans="1:27" x14ac:dyDescent="0.25">
      <c r="A267" t="s">
        <v>723</v>
      </c>
      <c r="B267" t="s">
        <v>2</v>
      </c>
      <c r="C267">
        <v>35</v>
      </c>
      <c r="D267" t="s">
        <v>1917</v>
      </c>
      <c r="E267" t="s">
        <v>3</v>
      </c>
      <c r="F267" t="s">
        <v>6</v>
      </c>
      <c r="G267" t="s">
        <v>16</v>
      </c>
      <c r="H267">
        <v>10</v>
      </c>
      <c r="I267" t="s">
        <v>724</v>
      </c>
      <c r="J267">
        <v>10</v>
      </c>
      <c r="K267" t="s">
        <v>725</v>
      </c>
      <c r="L267">
        <v>5</v>
      </c>
      <c r="M267">
        <v>5</v>
      </c>
      <c r="N267">
        <v>5</v>
      </c>
      <c r="O267">
        <v>5</v>
      </c>
      <c r="P267">
        <v>5</v>
      </c>
      <c r="Q267">
        <v>5</v>
      </c>
      <c r="R267">
        <v>5</v>
      </c>
      <c r="S267">
        <v>5</v>
      </c>
      <c r="T267">
        <v>5</v>
      </c>
      <c r="U267">
        <v>5</v>
      </c>
      <c r="V267">
        <v>5</v>
      </c>
      <c r="W267" t="s">
        <v>13</v>
      </c>
      <c r="X267" t="s">
        <v>25</v>
      </c>
      <c r="Y267" t="s">
        <v>13</v>
      </c>
      <c r="Z267" t="s">
        <v>13</v>
      </c>
      <c r="AA267" t="s">
        <v>13</v>
      </c>
    </row>
    <row r="268" spans="1:27" x14ac:dyDescent="0.25">
      <c r="A268" t="s">
        <v>726</v>
      </c>
      <c r="B268" t="s">
        <v>18</v>
      </c>
      <c r="C268">
        <v>30</v>
      </c>
      <c r="D268" t="s">
        <v>1917</v>
      </c>
      <c r="E268" t="s">
        <v>21</v>
      </c>
      <c r="F268" t="s">
        <v>6</v>
      </c>
      <c r="G268" t="s">
        <v>30</v>
      </c>
      <c r="H268">
        <v>9</v>
      </c>
      <c r="I268" t="s">
        <v>727</v>
      </c>
      <c r="J268">
        <v>10</v>
      </c>
      <c r="K268" t="s">
        <v>350</v>
      </c>
      <c r="L268">
        <v>5</v>
      </c>
      <c r="M268">
        <v>5</v>
      </c>
      <c r="N268">
        <v>5</v>
      </c>
      <c r="O268">
        <v>5</v>
      </c>
      <c r="P268">
        <v>5</v>
      </c>
      <c r="Q268">
        <v>5</v>
      </c>
      <c r="R268">
        <v>5</v>
      </c>
      <c r="S268">
        <v>5</v>
      </c>
      <c r="T268">
        <v>5</v>
      </c>
      <c r="U268">
        <v>5</v>
      </c>
      <c r="V268">
        <v>5</v>
      </c>
      <c r="W268" t="s">
        <v>13</v>
      </c>
      <c r="X268" t="s">
        <v>25</v>
      </c>
      <c r="Y268" t="s">
        <v>13</v>
      </c>
      <c r="Z268" t="s">
        <v>13</v>
      </c>
      <c r="AA268" t="s">
        <v>13</v>
      </c>
    </row>
    <row r="269" spans="1:27" x14ac:dyDescent="0.25">
      <c r="A269" t="s">
        <v>728</v>
      </c>
      <c r="B269" t="s">
        <v>32</v>
      </c>
      <c r="C269">
        <v>44</v>
      </c>
      <c r="D269" t="s">
        <v>1917</v>
      </c>
      <c r="E269" t="s">
        <v>3</v>
      </c>
      <c r="F269" t="s">
        <v>6</v>
      </c>
      <c r="G269" t="s">
        <v>16</v>
      </c>
      <c r="H269">
        <v>10</v>
      </c>
      <c r="I269" t="s">
        <v>729</v>
      </c>
      <c r="J269">
        <v>10</v>
      </c>
      <c r="K269" t="s">
        <v>730</v>
      </c>
      <c r="L269">
        <v>5</v>
      </c>
      <c r="M269">
        <v>4</v>
      </c>
      <c r="N269">
        <v>5</v>
      </c>
      <c r="O269">
        <v>5</v>
      </c>
      <c r="P269">
        <v>5</v>
      </c>
      <c r="Q269">
        <v>5</v>
      </c>
      <c r="R269">
        <v>5</v>
      </c>
      <c r="S269">
        <v>5</v>
      </c>
      <c r="T269">
        <v>4</v>
      </c>
      <c r="U269">
        <v>5</v>
      </c>
      <c r="V269">
        <v>5</v>
      </c>
      <c r="W269" t="s">
        <v>13</v>
      </c>
      <c r="X269" t="s">
        <v>13</v>
      </c>
      <c r="Y269" t="s">
        <v>13</v>
      </c>
      <c r="Z269" t="s">
        <v>13</v>
      </c>
      <c r="AA269" t="s">
        <v>46</v>
      </c>
    </row>
    <row r="270" spans="1:27" x14ac:dyDescent="0.25">
      <c r="A270" t="s">
        <v>731</v>
      </c>
      <c r="B270" t="s">
        <v>18</v>
      </c>
      <c r="C270">
        <v>31</v>
      </c>
      <c r="D270" t="s">
        <v>1917</v>
      </c>
      <c r="E270" t="s">
        <v>3</v>
      </c>
      <c r="F270" t="s">
        <v>6</v>
      </c>
      <c r="G270" t="s">
        <v>30</v>
      </c>
      <c r="H270">
        <v>10</v>
      </c>
      <c r="I270" t="s">
        <v>732</v>
      </c>
      <c r="J270">
        <v>10</v>
      </c>
      <c r="K270" t="s">
        <v>733</v>
      </c>
      <c r="L270">
        <v>5</v>
      </c>
      <c r="M270">
        <v>5</v>
      </c>
      <c r="N270">
        <v>5</v>
      </c>
      <c r="O270">
        <v>5</v>
      </c>
      <c r="P270">
        <v>5</v>
      </c>
      <c r="Q270">
        <v>5</v>
      </c>
      <c r="R270">
        <v>5</v>
      </c>
      <c r="S270">
        <v>5</v>
      </c>
      <c r="T270">
        <v>5</v>
      </c>
      <c r="U270">
        <v>5</v>
      </c>
      <c r="V270">
        <v>5</v>
      </c>
      <c r="W270" t="s">
        <v>13</v>
      </c>
      <c r="X270" t="s">
        <v>13</v>
      </c>
      <c r="Y270" t="s">
        <v>13</v>
      </c>
      <c r="Z270" t="s">
        <v>13</v>
      </c>
      <c r="AA270" t="s">
        <v>46</v>
      </c>
    </row>
    <row r="271" spans="1:27" x14ac:dyDescent="0.25">
      <c r="A271" t="s">
        <v>734</v>
      </c>
      <c r="B271" t="s">
        <v>189</v>
      </c>
      <c r="C271">
        <v>23</v>
      </c>
      <c r="D271" t="s">
        <v>1917</v>
      </c>
      <c r="E271" t="s">
        <v>21</v>
      </c>
      <c r="F271" t="s">
        <v>6</v>
      </c>
      <c r="G271" t="s">
        <v>16</v>
      </c>
      <c r="H271">
        <v>10</v>
      </c>
      <c r="I271" t="s">
        <v>735</v>
      </c>
      <c r="J271">
        <v>10</v>
      </c>
      <c r="K271" t="s">
        <v>736</v>
      </c>
      <c r="L271">
        <v>5</v>
      </c>
      <c r="M271">
        <v>5</v>
      </c>
      <c r="N271">
        <v>5</v>
      </c>
      <c r="O271">
        <v>5</v>
      </c>
      <c r="P271">
        <v>5</v>
      </c>
      <c r="Q271">
        <v>5</v>
      </c>
      <c r="R271">
        <v>5</v>
      </c>
      <c r="S271">
        <v>5</v>
      </c>
      <c r="T271">
        <v>5</v>
      </c>
      <c r="U271">
        <v>5</v>
      </c>
      <c r="V271">
        <v>5</v>
      </c>
      <c r="W271" t="s">
        <v>12</v>
      </c>
      <c r="X271" t="s">
        <v>13</v>
      </c>
      <c r="Y271" t="s">
        <v>13</v>
      </c>
      <c r="Z271" t="s">
        <v>13</v>
      </c>
      <c r="AA271" t="s">
        <v>13</v>
      </c>
    </row>
    <row r="272" spans="1:27" x14ac:dyDescent="0.25">
      <c r="A272" t="s">
        <v>737</v>
      </c>
      <c r="B272" t="s">
        <v>18</v>
      </c>
      <c r="C272">
        <v>51</v>
      </c>
      <c r="D272" t="s">
        <v>1917</v>
      </c>
      <c r="E272" t="s">
        <v>3</v>
      </c>
      <c r="F272" t="s">
        <v>6</v>
      </c>
      <c r="G272" t="s">
        <v>7</v>
      </c>
      <c r="H272">
        <v>10</v>
      </c>
      <c r="I272" t="s">
        <v>49</v>
      </c>
      <c r="J272">
        <v>10</v>
      </c>
      <c r="K272" t="s">
        <v>49</v>
      </c>
      <c r="L272">
        <v>5</v>
      </c>
      <c r="M272">
        <v>5</v>
      </c>
      <c r="N272">
        <v>5</v>
      </c>
      <c r="O272">
        <v>5</v>
      </c>
      <c r="P272">
        <v>5</v>
      </c>
      <c r="Q272">
        <v>5</v>
      </c>
      <c r="R272">
        <v>5</v>
      </c>
      <c r="S272">
        <v>5</v>
      </c>
      <c r="T272">
        <v>5</v>
      </c>
      <c r="U272">
        <v>5</v>
      </c>
      <c r="V272">
        <v>5</v>
      </c>
      <c r="W272" t="s">
        <v>13</v>
      </c>
      <c r="X272" t="s">
        <v>13</v>
      </c>
      <c r="Y272" t="s">
        <v>13</v>
      </c>
      <c r="Z272" t="s">
        <v>13</v>
      </c>
      <c r="AA272" t="s">
        <v>46</v>
      </c>
    </row>
    <row r="273" spans="1:27" x14ac:dyDescent="0.25">
      <c r="A273" t="s">
        <v>738</v>
      </c>
      <c r="B273" t="s">
        <v>18</v>
      </c>
      <c r="C273">
        <v>45</v>
      </c>
      <c r="D273" t="s">
        <v>1917</v>
      </c>
      <c r="E273" t="s">
        <v>3</v>
      </c>
      <c r="F273" t="s">
        <v>6</v>
      </c>
      <c r="G273" t="s">
        <v>30</v>
      </c>
      <c r="H273">
        <v>10</v>
      </c>
      <c r="I273" t="s">
        <v>739</v>
      </c>
      <c r="J273">
        <v>10</v>
      </c>
      <c r="K273" t="s">
        <v>740</v>
      </c>
      <c r="L273">
        <v>5</v>
      </c>
      <c r="M273">
        <v>5</v>
      </c>
      <c r="N273">
        <v>5</v>
      </c>
      <c r="O273">
        <v>5</v>
      </c>
      <c r="P273">
        <v>5</v>
      </c>
      <c r="Q273">
        <v>5</v>
      </c>
      <c r="R273">
        <v>5</v>
      </c>
      <c r="S273">
        <v>5</v>
      </c>
      <c r="T273">
        <v>5</v>
      </c>
      <c r="U273">
        <v>5</v>
      </c>
      <c r="V273">
        <v>5</v>
      </c>
      <c r="W273" t="s">
        <v>13</v>
      </c>
      <c r="X273" t="s">
        <v>13</v>
      </c>
      <c r="Y273" t="s">
        <v>13</v>
      </c>
      <c r="Z273" t="s">
        <v>45</v>
      </c>
      <c r="AA273" t="s">
        <v>13</v>
      </c>
    </row>
    <row r="274" spans="1:27" x14ac:dyDescent="0.25">
      <c r="A274" t="s">
        <v>741</v>
      </c>
      <c r="B274" t="s">
        <v>18</v>
      </c>
      <c r="C274">
        <v>41</v>
      </c>
      <c r="D274" t="s">
        <v>1917</v>
      </c>
      <c r="E274" t="s">
        <v>3</v>
      </c>
      <c r="F274" t="s">
        <v>6</v>
      </c>
      <c r="G274" t="s">
        <v>30</v>
      </c>
      <c r="H274">
        <v>10</v>
      </c>
      <c r="I274" t="s">
        <v>278</v>
      </c>
      <c r="J274">
        <v>10</v>
      </c>
      <c r="K274" t="s">
        <v>200</v>
      </c>
      <c r="L274">
        <v>5</v>
      </c>
      <c r="M274">
        <v>5</v>
      </c>
      <c r="N274">
        <v>5</v>
      </c>
      <c r="O274">
        <v>5</v>
      </c>
      <c r="P274">
        <v>5</v>
      </c>
      <c r="Q274">
        <v>5</v>
      </c>
      <c r="R274">
        <v>5</v>
      </c>
      <c r="S274">
        <v>5</v>
      </c>
      <c r="T274">
        <v>5</v>
      </c>
      <c r="U274">
        <v>5</v>
      </c>
      <c r="V274">
        <v>5</v>
      </c>
      <c r="W274" t="s">
        <v>13</v>
      </c>
      <c r="X274" t="s">
        <v>25</v>
      </c>
      <c r="Y274" t="s">
        <v>13</v>
      </c>
      <c r="Z274" t="s">
        <v>13</v>
      </c>
      <c r="AA274" t="s">
        <v>13</v>
      </c>
    </row>
    <row r="275" spans="1:27" x14ac:dyDescent="0.25">
      <c r="A275" t="s">
        <v>742</v>
      </c>
      <c r="B275" t="s">
        <v>18</v>
      </c>
      <c r="C275">
        <v>43</v>
      </c>
      <c r="D275" t="s">
        <v>1917</v>
      </c>
      <c r="E275" t="s">
        <v>3</v>
      </c>
      <c r="F275" t="s">
        <v>6</v>
      </c>
      <c r="G275" t="s">
        <v>30</v>
      </c>
      <c r="H275">
        <v>10</v>
      </c>
      <c r="I275" t="s">
        <v>186</v>
      </c>
      <c r="J275">
        <v>10</v>
      </c>
      <c r="K275" t="s">
        <v>743</v>
      </c>
      <c r="L275">
        <v>5</v>
      </c>
      <c r="M275">
        <v>5</v>
      </c>
      <c r="N275">
        <v>5</v>
      </c>
      <c r="O275">
        <v>5</v>
      </c>
      <c r="P275">
        <v>5</v>
      </c>
      <c r="Q275">
        <v>5</v>
      </c>
      <c r="R275">
        <v>5</v>
      </c>
      <c r="S275">
        <v>5</v>
      </c>
      <c r="T275">
        <v>5</v>
      </c>
      <c r="U275">
        <v>5</v>
      </c>
      <c r="V275">
        <v>5</v>
      </c>
      <c r="W275" t="s">
        <v>13</v>
      </c>
      <c r="X275" t="s">
        <v>25</v>
      </c>
      <c r="Y275" t="s">
        <v>13</v>
      </c>
      <c r="Z275" t="s">
        <v>13</v>
      </c>
      <c r="AA275" t="s">
        <v>13</v>
      </c>
    </row>
    <row r="276" spans="1:27" x14ac:dyDescent="0.25">
      <c r="A276" t="s">
        <v>744</v>
      </c>
      <c r="B276" t="s">
        <v>18</v>
      </c>
      <c r="C276">
        <v>37</v>
      </c>
      <c r="D276" t="s">
        <v>1917</v>
      </c>
      <c r="E276" t="s">
        <v>3</v>
      </c>
      <c r="F276" t="s">
        <v>6</v>
      </c>
      <c r="G276" t="s">
        <v>30</v>
      </c>
      <c r="H276">
        <v>10</v>
      </c>
      <c r="I276" t="s">
        <v>745</v>
      </c>
      <c r="J276">
        <v>10</v>
      </c>
      <c r="K276" t="s">
        <v>745</v>
      </c>
      <c r="L276">
        <v>5</v>
      </c>
      <c r="M276">
        <v>5</v>
      </c>
      <c r="N276">
        <v>5</v>
      </c>
      <c r="O276">
        <v>5</v>
      </c>
      <c r="P276">
        <v>5</v>
      </c>
      <c r="Q276">
        <v>5</v>
      </c>
      <c r="R276">
        <v>5</v>
      </c>
      <c r="S276">
        <v>5</v>
      </c>
      <c r="T276">
        <v>5</v>
      </c>
      <c r="U276">
        <v>5</v>
      </c>
      <c r="V276">
        <v>5</v>
      </c>
      <c r="W276" t="s">
        <v>13</v>
      </c>
      <c r="X276" t="s">
        <v>25</v>
      </c>
      <c r="Y276" t="s">
        <v>13</v>
      </c>
      <c r="Z276" t="s">
        <v>13</v>
      </c>
      <c r="AA276" t="s">
        <v>13</v>
      </c>
    </row>
    <row r="277" spans="1:27" x14ac:dyDescent="0.25">
      <c r="A277" t="s">
        <v>746</v>
      </c>
      <c r="B277" t="s">
        <v>18</v>
      </c>
      <c r="C277">
        <v>30</v>
      </c>
      <c r="D277" t="s">
        <v>1917</v>
      </c>
      <c r="E277" t="s">
        <v>3</v>
      </c>
      <c r="F277" t="s">
        <v>6</v>
      </c>
      <c r="G277" t="s">
        <v>30</v>
      </c>
      <c r="H277">
        <v>10</v>
      </c>
      <c r="I277" t="s">
        <v>178</v>
      </c>
      <c r="J277">
        <v>10</v>
      </c>
      <c r="K277" t="s">
        <v>747</v>
      </c>
      <c r="L277">
        <v>5</v>
      </c>
      <c r="M277">
        <v>5</v>
      </c>
      <c r="N277">
        <v>5</v>
      </c>
      <c r="O277">
        <v>5</v>
      </c>
      <c r="P277">
        <v>5</v>
      </c>
      <c r="Q277">
        <v>5</v>
      </c>
      <c r="R277">
        <v>5</v>
      </c>
      <c r="S277">
        <v>5</v>
      </c>
      <c r="T277">
        <v>5</v>
      </c>
      <c r="U277">
        <v>5</v>
      </c>
      <c r="V277">
        <v>5</v>
      </c>
      <c r="W277" t="s">
        <v>13</v>
      </c>
      <c r="X277" t="s">
        <v>13</v>
      </c>
      <c r="Y277" t="s">
        <v>13</v>
      </c>
      <c r="Z277" t="s">
        <v>13</v>
      </c>
      <c r="AA277" t="s">
        <v>46</v>
      </c>
    </row>
    <row r="278" spans="1:27" x14ac:dyDescent="0.25">
      <c r="A278" t="s">
        <v>748</v>
      </c>
      <c r="B278" t="s">
        <v>18</v>
      </c>
      <c r="C278">
        <v>27</v>
      </c>
      <c r="D278" t="s">
        <v>15</v>
      </c>
      <c r="E278" t="s">
        <v>21</v>
      </c>
      <c r="F278" t="s">
        <v>1887</v>
      </c>
      <c r="G278" t="s">
        <v>33</v>
      </c>
      <c r="H278">
        <v>10</v>
      </c>
      <c r="I278" t="s">
        <v>384</v>
      </c>
      <c r="J278">
        <v>10</v>
      </c>
      <c r="K278" t="s">
        <v>749</v>
      </c>
      <c r="L278">
        <v>5</v>
      </c>
      <c r="M278">
        <v>5</v>
      </c>
      <c r="N278">
        <v>5</v>
      </c>
      <c r="O278">
        <v>5</v>
      </c>
      <c r="P278">
        <v>5</v>
      </c>
      <c r="Q278">
        <v>5</v>
      </c>
      <c r="R278">
        <v>5</v>
      </c>
      <c r="S278">
        <v>5</v>
      </c>
      <c r="T278">
        <v>5</v>
      </c>
      <c r="U278">
        <v>5</v>
      </c>
      <c r="V278">
        <v>5</v>
      </c>
      <c r="W278" t="s">
        <v>13</v>
      </c>
      <c r="X278" t="s">
        <v>13</v>
      </c>
      <c r="Y278" t="s">
        <v>13</v>
      </c>
      <c r="Z278" t="s">
        <v>13</v>
      </c>
      <c r="AA278" t="s">
        <v>46</v>
      </c>
    </row>
    <row r="279" spans="1:27" x14ac:dyDescent="0.25">
      <c r="A279" t="s">
        <v>750</v>
      </c>
      <c r="B279" t="s">
        <v>18</v>
      </c>
      <c r="C279">
        <v>52</v>
      </c>
      <c r="D279" t="s">
        <v>1917</v>
      </c>
      <c r="E279" t="s">
        <v>3</v>
      </c>
      <c r="F279" t="s">
        <v>6</v>
      </c>
      <c r="G279" t="s">
        <v>367</v>
      </c>
      <c r="H279">
        <v>10</v>
      </c>
      <c r="I279" t="s">
        <v>751</v>
      </c>
      <c r="J279">
        <v>10</v>
      </c>
      <c r="K279" t="s">
        <v>752</v>
      </c>
      <c r="L279">
        <v>5</v>
      </c>
      <c r="M279">
        <v>5</v>
      </c>
      <c r="N279">
        <v>5</v>
      </c>
      <c r="O279">
        <v>5</v>
      </c>
      <c r="P279">
        <v>5</v>
      </c>
      <c r="Q279">
        <v>5</v>
      </c>
      <c r="R279">
        <v>5</v>
      </c>
      <c r="S279">
        <v>5</v>
      </c>
      <c r="T279">
        <v>5</v>
      </c>
      <c r="U279">
        <v>5</v>
      </c>
      <c r="V279">
        <v>5</v>
      </c>
      <c r="W279" t="s">
        <v>13</v>
      </c>
      <c r="X279" t="s">
        <v>13</v>
      </c>
      <c r="Y279" t="s">
        <v>13</v>
      </c>
      <c r="Z279" t="s">
        <v>13</v>
      </c>
      <c r="AA279" t="s">
        <v>46</v>
      </c>
    </row>
    <row r="280" spans="1:27" x14ac:dyDescent="0.25">
      <c r="A280" t="s">
        <v>753</v>
      </c>
      <c r="B280" t="s">
        <v>18</v>
      </c>
      <c r="C280">
        <v>32</v>
      </c>
      <c r="D280" t="s">
        <v>1917</v>
      </c>
      <c r="E280" t="s">
        <v>21</v>
      </c>
      <c r="F280" t="s">
        <v>6</v>
      </c>
      <c r="G280" t="s">
        <v>30</v>
      </c>
      <c r="H280">
        <v>8</v>
      </c>
      <c r="I280" t="s">
        <v>754</v>
      </c>
      <c r="J280">
        <v>7</v>
      </c>
      <c r="K280" t="s">
        <v>755</v>
      </c>
      <c r="L280">
        <v>4</v>
      </c>
      <c r="M280">
        <v>4</v>
      </c>
      <c r="N280">
        <v>4</v>
      </c>
      <c r="O280">
        <v>4</v>
      </c>
      <c r="P280">
        <v>4</v>
      </c>
      <c r="Q280">
        <v>3</v>
      </c>
      <c r="R280">
        <v>3</v>
      </c>
      <c r="S280">
        <v>3</v>
      </c>
      <c r="T280">
        <v>4</v>
      </c>
      <c r="U280">
        <v>4</v>
      </c>
      <c r="V280">
        <v>4</v>
      </c>
      <c r="W280" t="s">
        <v>13</v>
      </c>
      <c r="X280" t="s">
        <v>25</v>
      </c>
      <c r="Y280" t="s">
        <v>13</v>
      </c>
      <c r="Z280" t="s">
        <v>13</v>
      </c>
      <c r="AA280" t="s">
        <v>13</v>
      </c>
    </row>
    <row r="281" spans="1:27" x14ac:dyDescent="0.25">
      <c r="A281" t="s">
        <v>756</v>
      </c>
      <c r="B281" t="s">
        <v>18</v>
      </c>
      <c r="C281">
        <v>41</v>
      </c>
      <c r="D281" t="s">
        <v>1917</v>
      </c>
      <c r="E281" t="s">
        <v>3</v>
      </c>
      <c r="F281" t="s">
        <v>6</v>
      </c>
      <c r="G281" t="s">
        <v>16</v>
      </c>
      <c r="H281">
        <v>10</v>
      </c>
      <c r="I281" t="s">
        <v>757</v>
      </c>
      <c r="J281">
        <v>10</v>
      </c>
      <c r="K281" t="s">
        <v>758</v>
      </c>
      <c r="L281">
        <v>5</v>
      </c>
      <c r="M281">
        <v>5</v>
      </c>
      <c r="N281">
        <v>5</v>
      </c>
      <c r="O281">
        <v>5</v>
      </c>
      <c r="P281">
        <v>5</v>
      </c>
      <c r="Q281">
        <v>5</v>
      </c>
      <c r="R281">
        <v>5</v>
      </c>
      <c r="S281">
        <v>5</v>
      </c>
      <c r="T281">
        <v>5</v>
      </c>
      <c r="U281">
        <v>5</v>
      </c>
      <c r="V281">
        <v>5</v>
      </c>
      <c r="W281" t="s">
        <v>13</v>
      </c>
      <c r="X281" t="s">
        <v>13</v>
      </c>
      <c r="Y281" t="s">
        <v>13</v>
      </c>
      <c r="Z281" t="s">
        <v>13</v>
      </c>
      <c r="AA281" t="s">
        <v>46</v>
      </c>
    </row>
    <row r="282" spans="1:27" x14ac:dyDescent="0.25">
      <c r="A282" t="s">
        <v>759</v>
      </c>
      <c r="B282" t="s">
        <v>18</v>
      </c>
      <c r="C282">
        <v>35</v>
      </c>
      <c r="D282" t="s">
        <v>1917</v>
      </c>
      <c r="E282" t="s">
        <v>3</v>
      </c>
      <c r="F282" t="s">
        <v>6</v>
      </c>
      <c r="G282" t="s">
        <v>30</v>
      </c>
      <c r="H282">
        <v>10</v>
      </c>
      <c r="I282" t="s">
        <v>760</v>
      </c>
      <c r="J282">
        <v>10</v>
      </c>
      <c r="K282" t="s">
        <v>760</v>
      </c>
      <c r="L282">
        <v>5</v>
      </c>
      <c r="M282">
        <v>5</v>
      </c>
      <c r="N282">
        <v>5</v>
      </c>
      <c r="O282">
        <v>5</v>
      </c>
      <c r="P282">
        <v>5</v>
      </c>
      <c r="Q282">
        <v>5</v>
      </c>
      <c r="R282">
        <v>4</v>
      </c>
      <c r="S282">
        <v>4</v>
      </c>
      <c r="T282">
        <v>4</v>
      </c>
      <c r="U282">
        <v>4</v>
      </c>
      <c r="V282">
        <v>5</v>
      </c>
      <c r="W282" t="s">
        <v>12</v>
      </c>
      <c r="X282" t="s">
        <v>25</v>
      </c>
      <c r="Y282" t="s">
        <v>13</v>
      </c>
      <c r="Z282" t="s">
        <v>13</v>
      </c>
      <c r="AA282" t="s">
        <v>13</v>
      </c>
    </row>
    <row r="283" spans="1:27" x14ac:dyDescent="0.25">
      <c r="A283" t="s">
        <v>761</v>
      </c>
      <c r="B283" t="s">
        <v>55</v>
      </c>
      <c r="C283">
        <v>31</v>
      </c>
      <c r="D283" t="s">
        <v>1917</v>
      </c>
      <c r="E283" t="s">
        <v>3</v>
      </c>
      <c r="F283" t="s">
        <v>6</v>
      </c>
      <c r="G283" t="s">
        <v>30</v>
      </c>
      <c r="H283">
        <v>10</v>
      </c>
      <c r="I283" t="s">
        <v>762</v>
      </c>
      <c r="J283">
        <v>10</v>
      </c>
      <c r="K283" t="s">
        <v>763</v>
      </c>
      <c r="L283">
        <v>5</v>
      </c>
      <c r="M283">
        <v>5</v>
      </c>
      <c r="N283">
        <v>5</v>
      </c>
      <c r="O283">
        <v>5</v>
      </c>
      <c r="P283">
        <v>5</v>
      </c>
      <c r="Q283">
        <v>5</v>
      </c>
      <c r="R283">
        <v>5</v>
      </c>
      <c r="S283">
        <v>5</v>
      </c>
      <c r="T283">
        <v>5</v>
      </c>
      <c r="U283">
        <v>5</v>
      </c>
      <c r="V283">
        <v>5</v>
      </c>
      <c r="W283" t="s">
        <v>12</v>
      </c>
      <c r="X283" t="s">
        <v>13</v>
      </c>
      <c r="Y283" t="s">
        <v>13</v>
      </c>
      <c r="Z283" t="s">
        <v>13</v>
      </c>
      <c r="AA283" t="s">
        <v>13</v>
      </c>
    </row>
    <row r="284" spans="1:27" x14ac:dyDescent="0.25">
      <c r="A284" t="s">
        <v>764</v>
      </c>
      <c r="B284" t="s">
        <v>18</v>
      </c>
      <c r="C284">
        <v>35</v>
      </c>
      <c r="D284" t="s">
        <v>1917</v>
      </c>
      <c r="E284" t="s">
        <v>3</v>
      </c>
      <c r="F284" t="s">
        <v>1887</v>
      </c>
      <c r="G284" t="s">
        <v>60</v>
      </c>
      <c r="H284">
        <v>9</v>
      </c>
      <c r="I284" t="s">
        <v>765</v>
      </c>
      <c r="J284">
        <v>9</v>
      </c>
      <c r="K284" t="s">
        <v>200</v>
      </c>
      <c r="L284">
        <v>4</v>
      </c>
      <c r="M284">
        <v>4</v>
      </c>
      <c r="N284">
        <v>3</v>
      </c>
      <c r="O284">
        <v>4</v>
      </c>
      <c r="P284">
        <v>4</v>
      </c>
      <c r="Q284">
        <v>4</v>
      </c>
      <c r="R284">
        <v>3</v>
      </c>
      <c r="S284">
        <v>3</v>
      </c>
      <c r="T284">
        <v>4</v>
      </c>
      <c r="U284">
        <v>4</v>
      </c>
      <c r="V284">
        <v>4</v>
      </c>
      <c r="W284" t="s">
        <v>12</v>
      </c>
      <c r="X284" t="s">
        <v>13</v>
      </c>
      <c r="Y284" t="s">
        <v>13</v>
      </c>
      <c r="Z284" t="s">
        <v>13</v>
      </c>
      <c r="AA284" t="s">
        <v>13</v>
      </c>
    </row>
    <row r="285" spans="1:27" x14ac:dyDescent="0.25">
      <c r="A285" t="s">
        <v>766</v>
      </c>
      <c r="B285" t="s">
        <v>2</v>
      </c>
      <c r="C285">
        <v>31</v>
      </c>
      <c r="D285" t="s">
        <v>1917</v>
      </c>
      <c r="E285" t="s">
        <v>21</v>
      </c>
      <c r="F285" t="s">
        <v>6</v>
      </c>
      <c r="G285" t="s">
        <v>16</v>
      </c>
      <c r="H285">
        <v>10</v>
      </c>
      <c r="I285" t="s">
        <v>186</v>
      </c>
      <c r="J285">
        <v>10</v>
      </c>
      <c r="K285" t="s">
        <v>186</v>
      </c>
      <c r="L285">
        <v>5</v>
      </c>
      <c r="M285">
        <v>5</v>
      </c>
      <c r="N285">
        <v>5</v>
      </c>
      <c r="O285">
        <v>5</v>
      </c>
      <c r="P285">
        <v>5</v>
      </c>
      <c r="Q285">
        <v>5</v>
      </c>
      <c r="R285">
        <v>5</v>
      </c>
      <c r="S285">
        <v>5</v>
      </c>
      <c r="T285">
        <v>5</v>
      </c>
      <c r="U285">
        <v>5</v>
      </c>
      <c r="V285">
        <v>5</v>
      </c>
      <c r="W285" t="s">
        <v>12</v>
      </c>
      <c r="X285" t="s">
        <v>13</v>
      </c>
      <c r="Y285" t="s">
        <v>13</v>
      </c>
      <c r="Z285" t="s">
        <v>13</v>
      </c>
      <c r="AA285" t="s">
        <v>13</v>
      </c>
    </row>
    <row r="286" spans="1:27" x14ac:dyDescent="0.25">
      <c r="A286" t="s">
        <v>767</v>
      </c>
      <c r="B286" t="s">
        <v>2</v>
      </c>
      <c r="C286">
        <v>39</v>
      </c>
      <c r="D286" t="s">
        <v>1917</v>
      </c>
      <c r="E286" t="s">
        <v>5</v>
      </c>
      <c r="F286" t="s">
        <v>6</v>
      </c>
      <c r="G286" t="s">
        <v>16</v>
      </c>
      <c r="H286">
        <v>10</v>
      </c>
      <c r="I286" t="s">
        <v>768</v>
      </c>
      <c r="J286">
        <v>10</v>
      </c>
      <c r="K286" t="s">
        <v>769</v>
      </c>
      <c r="L286">
        <v>5</v>
      </c>
      <c r="M286">
        <v>5</v>
      </c>
      <c r="N286">
        <v>5</v>
      </c>
      <c r="O286">
        <v>5</v>
      </c>
      <c r="P286">
        <v>5</v>
      </c>
      <c r="Q286">
        <v>5</v>
      </c>
      <c r="R286">
        <v>5</v>
      </c>
      <c r="S286">
        <v>5</v>
      </c>
      <c r="T286">
        <v>5</v>
      </c>
      <c r="U286">
        <v>5</v>
      </c>
      <c r="V286">
        <v>5</v>
      </c>
      <c r="W286" t="s">
        <v>13</v>
      </c>
      <c r="X286" t="s">
        <v>25</v>
      </c>
      <c r="Y286" t="s">
        <v>13</v>
      </c>
      <c r="Z286" t="s">
        <v>13</v>
      </c>
      <c r="AA286" t="s">
        <v>13</v>
      </c>
    </row>
    <row r="287" spans="1:27" x14ac:dyDescent="0.25">
      <c r="A287" t="s">
        <v>770</v>
      </c>
      <c r="B287" t="s">
        <v>2</v>
      </c>
      <c r="C287">
        <v>44</v>
      </c>
      <c r="D287" t="s">
        <v>1917</v>
      </c>
      <c r="E287" t="s">
        <v>3</v>
      </c>
      <c r="F287" t="s">
        <v>6</v>
      </c>
      <c r="G287" t="s">
        <v>16</v>
      </c>
      <c r="H287">
        <v>5</v>
      </c>
      <c r="I287" t="s">
        <v>27</v>
      </c>
      <c r="J287">
        <v>5</v>
      </c>
      <c r="K287" t="s">
        <v>27</v>
      </c>
      <c r="L287">
        <v>5</v>
      </c>
      <c r="M287">
        <v>5</v>
      </c>
      <c r="N287">
        <v>5</v>
      </c>
      <c r="O287">
        <v>5</v>
      </c>
      <c r="P287">
        <v>5</v>
      </c>
      <c r="Q287">
        <v>5</v>
      </c>
      <c r="R287">
        <v>5</v>
      </c>
      <c r="S287">
        <v>5</v>
      </c>
      <c r="T287">
        <v>5</v>
      </c>
      <c r="U287">
        <v>5</v>
      </c>
      <c r="V287">
        <v>5</v>
      </c>
      <c r="W287" t="s">
        <v>13</v>
      </c>
      <c r="X287" t="s">
        <v>25</v>
      </c>
      <c r="Y287" t="s">
        <v>13</v>
      </c>
      <c r="Z287" t="s">
        <v>13</v>
      </c>
      <c r="AA287" t="s">
        <v>13</v>
      </c>
    </row>
    <row r="288" spans="1:27" x14ac:dyDescent="0.25">
      <c r="A288" t="s">
        <v>771</v>
      </c>
      <c r="B288" t="s">
        <v>188</v>
      </c>
      <c r="C288">
        <v>42</v>
      </c>
      <c r="D288" t="s">
        <v>1917</v>
      </c>
      <c r="E288" t="s">
        <v>3</v>
      </c>
      <c r="F288" t="s">
        <v>6</v>
      </c>
      <c r="G288" t="s">
        <v>16</v>
      </c>
      <c r="H288">
        <v>10</v>
      </c>
      <c r="I288" t="s">
        <v>772</v>
      </c>
      <c r="J288">
        <v>10</v>
      </c>
      <c r="K288" t="s">
        <v>49</v>
      </c>
      <c r="L288">
        <v>5</v>
      </c>
      <c r="M288">
        <v>5</v>
      </c>
      <c r="N288">
        <v>5</v>
      </c>
      <c r="O288">
        <v>5</v>
      </c>
      <c r="P288">
        <v>5</v>
      </c>
      <c r="Q288">
        <v>5</v>
      </c>
      <c r="R288">
        <v>5</v>
      </c>
      <c r="S288">
        <v>5</v>
      </c>
      <c r="T288">
        <v>5</v>
      </c>
      <c r="U288">
        <v>5</v>
      </c>
      <c r="V288">
        <v>5</v>
      </c>
      <c r="W288" t="s">
        <v>13</v>
      </c>
      <c r="X288" t="s">
        <v>13</v>
      </c>
      <c r="Y288" t="s">
        <v>13</v>
      </c>
      <c r="Z288" t="s">
        <v>45</v>
      </c>
      <c r="AA288" t="s">
        <v>13</v>
      </c>
    </row>
    <row r="289" spans="1:31" x14ac:dyDescent="0.25">
      <c r="A289" t="s">
        <v>773</v>
      </c>
      <c r="B289" t="s">
        <v>188</v>
      </c>
      <c r="C289">
        <v>41</v>
      </c>
      <c r="D289" t="s">
        <v>1917</v>
      </c>
      <c r="E289" t="s">
        <v>3</v>
      </c>
      <c r="F289" t="s">
        <v>6</v>
      </c>
      <c r="G289" t="s">
        <v>16</v>
      </c>
      <c r="H289">
        <v>10</v>
      </c>
      <c r="I289" t="s">
        <v>774</v>
      </c>
      <c r="J289">
        <v>10</v>
      </c>
      <c r="K289" t="s">
        <v>775</v>
      </c>
      <c r="L289">
        <v>5</v>
      </c>
      <c r="M289">
        <v>5</v>
      </c>
      <c r="N289">
        <v>5</v>
      </c>
      <c r="O289">
        <v>5</v>
      </c>
      <c r="P289">
        <v>5</v>
      </c>
      <c r="Q289">
        <v>5</v>
      </c>
      <c r="R289">
        <v>5</v>
      </c>
      <c r="S289">
        <v>5</v>
      </c>
      <c r="T289">
        <v>5</v>
      </c>
      <c r="U289">
        <v>5</v>
      </c>
      <c r="V289">
        <v>5</v>
      </c>
      <c r="W289" t="s">
        <v>13</v>
      </c>
      <c r="X289" t="s">
        <v>13</v>
      </c>
      <c r="Y289" t="s">
        <v>13</v>
      </c>
      <c r="Z289" t="s">
        <v>45</v>
      </c>
      <c r="AA289" t="s">
        <v>13</v>
      </c>
    </row>
    <row r="290" spans="1:31" x14ac:dyDescent="0.25">
      <c r="A290" t="s">
        <v>776</v>
      </c>
      <c r="B290" t="s">
        <v>2</v>
      </c>
      <c r="C290">
        <v>37</v>
      </c>
      <c r="D290" t="s">
        <v>1917</v>
      </c>
      <c r="E290" t="s">
        <v>21</v>
      </c>
      <c r="F290" t="s">
        <v>6</v>
      </c>
      <c r="G290" t="s">
        <v>7</v>
      </c>
      <c r="H290">
        <v>8</v>
      </c>
      <c r="I290" t="s">
        <v>777</v>
      </c>
      <c r="J290">
        <v>8</v>
      </c>
      <c r="K290" t="s">
        <v>777</v>
      </c>
      <c r="L290">
        <v>5</v>
      </c>
      <c r="M290">
        <v>5</v>
      </c>
      <c r="N290">
        <v>5</v>
      </c>
      <c r="O290">
        <v>5</v>
      </c>
      <c r="P290">
        <v>5</v>
      </c>
      <c r="Q290">
        <v>5</v>
      </c>
      <c r="R290">
        <v>5</v>
      </c>
      <c r="S290">
        <v>5</v>
      </c>
      <c r="T290">
        <v>5</v>
      </c>
      <c r="U290">
        <v>5</v>
      </c>
      <c r="V290">
        <v>5</v>
      </c>
      <c r="W290" t="s">
        <v>12</v>
      </c>
      <c r="X290" t="s">
        <v>13</v>
      </c>
      <c r="Y290" t="s">
        <v>13</v>
      </c>
      <c r="Z290" t="s">
        <v>13</v>
      </c>
      <c r="AA290" t="s">
        <v>13</v>
      </c>
    </row>
    <row r="291" spans="1:31" x14ac:dyDescent="0.25">
      <c r="A291" t="s">
        <v>778</v>
      </c>
      <c r="B291" t="s">
        <v>2</v>
      </c>
      <c r="C291">
        <v>40</v>
      </c>
      <c r="D291" t="s">
        <v>1917</v>
      </c>
      <c r="E291" t="s">
        <v>3</v>
      </c>
      <c r="F291" t="s">
        <v>6</v>
      </c>
      <c r="G291" t="s">
        <v>30</v>
      </c>
      <c r="H291">
        <v>10</v>
      </c>
      <c r="I291" t="s">
        <v>200</v>
      </c>
      <c r="J291">
        <v>10</v>
      </c>
      <c r="K291" t="s">
        <v>200</v>
      </c>
      <c r="L291">
        <v>4</v>
      </c>
      <c r="M291">
        <v>4</v>
      </c>
      <c r="N291">
        <v>4</v>
      </c>
      <c r="O291">
        <v>4</v>
      </c>
      <c r="P291">
        <v>4</v>
      </c>
      <c r="Q291">
        <v>4</v>
      </c>
      <c r="R291">
        <v>4</v>
      </c>
      <c r="S291">
        <v>4</v>
      </c>
      <c r="T291">
        <v>4</v>
      </c>
      <c r="U291">
        <v>4</v>
      </c>
      <c r="V291">
        <v>4</v>
      </c>
      <c r="W291" t="s">
        <v>12</v>
      </c>
      <c r="X291" t="s">
        <v>13</v>
      </c>
      <c r="Y291" t="s">
        <v>13</v>
      </c>
      <c r="Z291" t="s">
        <v>13</v>
      </c>
      <c r="AA291" t="s">
        <v>13</v>
      </c>
    </row>
    <row r="292" spans="1:31" x14ac:dyDescent="0.25">
      <c r="A292" t="s">
        <v>779</v>
      </c>
      <c r="B292" t="s">
        <v>18</v>
      </c>
      <c r="C292">
        <v>40</v>
      </c>
      <c r="D292" t="s">
        <v>1917</v>
      </c>
      <c r="E292" t="s">
        <v>3</v>
      </c>
      <c r="F292" t="s">
        <v>6</v>
      </c>
      <c r="G292" t="s">
        <v>30</v>
      </c>
      <c r="H292">
        <v>9</v>
      </c>
      <c r="I292" t="s">
        <v>780</v>
      </c>
      <c r="J292">
        <v>9</v>
      </c>
      <c r="K292" t="s">
        <v>781</v>
      </c>
      <c r="L292">
        <v>5</v>
      </c>
      <c r="M292">
        <v>5</v>
      </c>
      <c r="N292">
        <v>4</v>
      </c>
      <c r="O292">
        <v>5</v>
      </c>
      <c r="P292">
        <v>5</v>
      </c>
      <c r="Q292">
        <v>5</v>
      </c>
      <c r="R292">
        <v>5</v>
      </c>
      <c r="S292">
        <v>5</v>
      </c>
      <c r="T292">
        <v>5</v>
      </c>
      <c r="U292">
        <v>5</v>
      </c>
      <c r="V292">
        <v>5</v>
      </c>
      <c r="W292" t="s">
        <v>13</v>
      </c>
      <c r="X292" t="s">
        <v>13</v>
      </c>
      <c r="Y292" t="s">
        <v>13</v>
      </c>
      <c r="Z292" t="s">
        <v>13</v>
      </c>
      <c r="AA292" t="s">
        <v>46</v>
      </c>
    </row>
    <row r="293" spans="1:31" x14ac:dyDescent="0.25">
      <c r="A293" t="s">
        <v>782</v>
      </c>
      <c r="B293" t="s">
        <v>18</v>
      </c>
      <c r="C293">
        <v>40</v>
      </c>
      <c r="D293" t="s">
        <v>1917</v>
      </c>
      <c r="E293" t="s">
        <v>3</v>
      </c>
      <c r="F293" t="s">
        <v>6</v>
      </c>
      <c r="G293" t="s">
        <v>30</v>
      </c>
      <c r="H293">
        <v>10</v>
      </c>
      <c r="I293" t="s">
        <v>783</v>
      </c>
      <c r="J293">
        <v>10</v>
      </c>
      <c r="K293" t="s">
        <v>526</v>
      </c>
      <c r="L293">
        <v>5</v>
      </c>
      <c r="M293">
        <v>5</v>
      </c>
      <c r="N293">
        <v>5</v>
      </c>
      <c r="O293">
        <v>5</v>
      </c>
      <c r="P293">
        <v>5</v>
      </c>
      <c r="Q293">
        <v>5</v>
      </c>
      <c r="R293">
        <v>5</v>
      </c>
      <c r="S293">
        <v>5</v>
      </c>
      <c r="T293">
        <v>5</v>
      </c>
      <c r="U293">
        <v>5</v>
      </c>
      <c r="V293">
        <v>5</v>
      </c>
      <c r="W293" t="s">
        <v>13</v>
      </c>
      <c r="X293" t="s">
        <v>13</v>
      </c>
      <c r="Y293" t="s">
        <v>13</v>
      </c>
      <c r="Z293" t="s">
        <v>13</v>
      </c>
      <c r="AA293" t="s">
        <v>46</v>
      </c>
    </row>
    <row r="294" spans="1:31" x14ac:dyDescent="0.25">
      <c r="A294" t="s">
        <v>784</v>
      </c>
      <c r="B294" t="s">
        <v>18</v>
      </c>
      <c r="C294">
        <v>39</v>
      </c>
      <c r="D294" t="s">
        <v>1917</v>
      </c>
      <c r="E294" t="s">
        <v>3</v>
      </c>
      <c r="F294" t="s">
        <v>6</v>
      </c>
      <c r="G294" t="s">
        <v>7</v>
      </c>
      <c r="H294">
        <v>10</v>
      </c>
      <c r="I294" t="s">
        <v>785</v>
      </c>
      <c r="J294">
        <v>9</v>
      </c>
      <c r="K294" t="s">
        <v>786</v>
      </c>
      <c r="L294">
        <v>5</v>
      </c>
      <c r="M294">
        <v>5</v>
      </c>
      <c r="N294">
        <v>5</v>
      </c>
      <c r="O294">
        <v>5</v>
      </c>
      <c r="P294">
        <v>5</v>
      </c>
      <c r="Q294">
        <v>5</v>
      </c>
      <c r="R294">
        <v>5</v>
      </c>
      <c r="S294">
        <v>5</v>
      </c>
      <c r="T294">
        <v>5</v>
      </c>
      <c r="U294">
        <v>5</v>
      </c>
      <c r="V294">
        <v>5</v>
      </c>
      <c r="W294" t="s">
        <v>12</v>
      </c>
      <c r="X294" t="s">
        <v>13</v>
      </c>
      <c r="Y294" t="s">
        <v>13</v>
      </c>
      <c r="Z294" t="s">
        <v>13</v>
      </c>
      <c r="AA294" t="s">
        <v>13</v>
      </c>
    </row>
    <row r="295" spans="1:31" x14ac:dyDescent="0.25">
      <c r="A295" t="s">
        <v>787</v>
      </c>
      <c r="B295" t="s">
        <v>18</v>
      </c>
      <c r="C295">
        <v>44</v>
      </c>
      <c r="D295" t="s">
        <v>1917</v>
      </c>
      <c r="E295" t="s">
        <v>3</v>
      </c>
      <c r="F295" t="s">
        <v>6</v>
      </c>
      <c r="G295" t="s">
        <v>30</v>
      </c>
      <c r="H295">
        <v>10</v>
      </c>
      <c r="I295" t="s">
        <v>622</v>
      </c>
      <c r="J295">
        <v>10</v>
      </c>
      <c r="K295" t="s">
        <v>788</v>
      </c>
      <c r="L295">
        <v>5</v>
      </c>
      <c r="M295">
        <v>5</v>
      </c>
      <c r="N295">
        <v>5</v>
      </c>
      <c r="O295">
        <v>5</v>
      </c>
      <c r="P295">
        <v>5</v>
      </c>
      <c r="Q295">
        <v>5</v>
      </c>
      <c r="R295">
        <v>5</v>
      </c>
      <c r="S295">
        <v>5</v>
      </c>
      <c r="T295">
        <v>5</v>
      </c>
      <c r="U295">
        <v>5</v>
      </c>
      <c r="V295">
        <v>5</v>
      </c>
      <c r="W295" t="s">
        <v>12</v>
      </c>
      <c r="X295" t="s">
        <v>13</v>
      </c>
      <c r="Y295" t="s">
        <v>13</v>
      </c>
      <c r="Z295" t="s">
        <v>13</v>
      </c>
      <c r="AA295" t="s">
        <v>13</v>
      </c>
    </row>
    <row r="296" spans="1:31" x14ac:dyDescent="0.25">
      <c r="A296" t="s">
        <v>789</v>
      </c>
      <c r="B296" t="s">
        <v>2</v>
      </c>
      <c r="C296">
        <v>51</v>
      </c>
      <c r="D296" t="s">
        <v>1917</v>
      </c>
      <c r="E296" t="s">
        <v>3</v>
      </c>
      <c r="F296" t="s">
        <v>6</v>
      </c>
      <c r="G296" t="s">
        <v>30</v>
      </c>
      <c r="H296">
        <v>10</v>
      </c>
      <c r="I296" t="s">
        <v>790</v>
      </c>
      <c r="J296">
        <v>10</v>
      </c>
      <c r="K296" t="s">
        <v>791</v>
      </c>
      <c r="L296">
        <v>5</v>
      </c>
      <c r="M296">
        <v>5</v>
      </c>
      <c r="N296">
        <v>5</v>
      </c>
      <c r="O296">
        <v>5</v>
      </c>
      <c r="P296">
        <v>5</v>
      </c>
      <c r="Q296">
        <v>5</v>
      </c>
      <c r="R296">
        <v>5</v>
      </c>
      <c r="S296">
        <v>5</v>
      </c>
      <c r="T296">
        <v>5</v>
      </c>
      <c r="U296">
        <v>5</v>
      </c>
      <c r="V296">
        <v>5</v>
      </c>
      <c r="W296" t="s">
        <v>13</v>
      </c>
      <c r="X296" t="s">
        <v>25</v>
      </c>
      <c r="Y296" t="s">
        <v>13</v>
      </c>
      <c r="Z296" t="s">
        <v>13</v>
      </c>
      <c r="AA296" t="s">
        <v>13</v>
      </c>
    </row>
    <row r="297" spans="1:31" x14ac:dyDescent="0.25">
      <c r="A297" t="s">
        <v>792</v>
      </c>
      <c r="B297" t="s">
        <v>18</v>
      </c>
      <c r="C297">
        <v>21</v>
      </c>
      <c r="D297" t="s">
        <v>1917</v>
      </c>
      <c r="E297" t="s">
        <v>21</v>
      </c>
      <c r="F297" t="s">
        <v>6</v>
      </c>
      <c r="G297" t="s">
        <v>30</v>
      </c>
      <c r="H297">
        <v>10</v>
      </c>
      <c r="I297" t="s">
        <v>793</v>
      </c>
      <c r="J297">
        <v>10</v>
      </c>
      <c r="K297" t="s">
        <v>794</v>
      </c>
      <c r="L297">
        <v>5</v>
      </c>
      <c r="M297">
        <v>5</v>
      </c>
      <c r="N297">
        <v>5</v>
      </c>
      <c r="O297">
        <v>5</v>
      </c>
      <c r="P297">
        <v>5</v>
      </c>
      <c r="Q297">
        <v>5</v>
      </c>
      <c r="R297">
        <v>5</v>
      </c>
      <c r="S297">
        <v>5</v>
      </c>
      <c r="T297">
        <v>5</v>
      </c>
      <c r="U297">
        <v>5</v>
      </c>
      <c r="V297">
        <v>5</v>
      </c>
      <c r="W297" t="s">
        <v>13</v>
      </c>
      <c r="X297" t="s">
        <v>13</v>
      </c>
      <c r="Y297" t="s">
        <v>13</v>
      </c>
      <c r="Z297" t="s">
        <v>13</v>
      </c>
      <c r="AA297" t="s">
        <v>46</v>
      </c>
    </row>
    <row r="298" spans="1:31" x14ac:dyDescent="0.25">
      <c r="A298" t="s">
        <v>795</v>
      </c>
      <c r="B298" t="s">
        <v>2</v>
      </c>
      <c r="C298">
        <v>29</v>
      </c>
      <c r="D298" t="s">
        <v>1917</v>
      </c>
      <c r="E298" t="s">
        <v>3</v>
      </c>
      <c r="F298" t="s">
        <v>6</v>
      </c>
      <c r="G298" t="s">
        <v>30</v>
      </c>
      <c r="H298">
        <v>10</v>
      </c>
      <c r="I298" t="s">
        <v>796</v>
      </c>
      <c r="J298">
        <v>10</v>
      </c>
      <c r="K298" t="s">
        <v>797</v>
      </c>
      <c r="L298">
        <v>5</v>
      </c>
      <c r="M298">
        <v>5</v>
      </c>
      <c r="N298">
        <v>5</v>
      </c>
      <c r="O298">
        <v>5</v>
      </c>
      <c r="P298">
        <v>5</v>
      </c>
      <c r="Q298">
        <v>5</v>
      </c>
      <c r="R298">
        <v>5</v>
      </c>
      <c r="S298">
        <v>5</v>
      </c>
      <c r="T298">
        <v>5</v>
      </c>
      <c r="U298">
        <v>5</v>
      </c>
      <c r="V298">
        <v>5</v>
      </c>
      <c r="W298" t="s">
        <v>13</v>
      </c>
      <c r="X298" t="s">
        <v>25</v>
      </c>
      <c r="Y298" t="s">
        <v>13</v>
      </c>
      <c r="Z298" t="s">
        <v>13</v>
      </c>
      <c r="AA298" t="s">
        <v>13</v>
      </c>
    </row>
    <row r="299" spans="1:31" x14ac:dyDescent="0.25">
      <c r="A299" t="s">
        <v>798</v>
      </c>
      <c r="B299" t="s">
        <v>2</v>
      </c>
      <c r="C299">
        <v>40</v>
      </c>
      <c r="D299" t="s">
        <v>1917</v>
      </c>
      <c r="E299" t="s">
        <v>3</v>
      </c>
      <c r="F299" t="s">
        <v>6</v>
      </c>
      <c r="G299" t="s">
        <v>30</v>
      </c>
      <c r="H299">
        <v>10</v>
      </c>
      <c r="I299" t="s">
        <v>528</v>
      </c>
      <c r="J299">
        <v>10</v>
      </c>
      <c r="K299" t="s">
        <v>799</v>
      </c>
      <c r="L299">
        <v>5</v>
      </c>
      <c r="M299">
        <v>5</v>
      </c>
      <c r="N299">
        <v>5</v>
      </c>
      <c r="O299">
        <v>5</v>
      </c>
      <c r="P299">
        <v>5</v>
      </c>
      <c r="Q299">
        <v>5</v>
      </c>
      <c r="R299">
        <v>5</v>
      </c>
      <c r="S299">
        <v>5</v>
      </c>
      <c r="T299">
        <v>5</v>
      </c>
      <c r="U299">
        <v>5</v>
      </c>
      <c r="V299">
        <v>5</v>
      </c>
      <c r="W299" t="s">
        <v>13</v>
      </c>
      <c r="X299" t="s">
        <v>25</v>
      </c>
      <c r="Y299" t="s">
        <v>13</v>
      </c>
      <c r="Z299" t="s">
        <v>13</v>
      </c>
      <c r="AA299" t="s">
        <v>13</v>
      </c>
    </row>
    <row r="300" spans="1:31" x14ac:dyDescent="0.25">
      <c r="A300" t="s">
        <v>800</v>
      </c>
      <c r="B300" t="s">
        <v>18</v>
      </c>
      <c r="C300">
        <v>34</v>
      </c>
      <c r="D300" t="s">
        <v>15</v>
      </c>
      <c r="E300" t="s">
        <v>3</v>
      </c>
      <c r="F300" t="s">
        <v>6</v>
      </c>
      <c r="G300" t="s">
        <v>30</v>
      </c>
      <c r="H300">
        <v>10</v>
      </c>
      <c r="I300" t="s">
        <v>801</v>
      </c>
      <c r="J300">
        <v>8</v>
      </c>
      <c r="K300" t="s">
        <v>802</v>
      </c>
      <c r="L300">
        <v>4</v>
      </c>
      <c r="M300">
        <v>3</v>
      </c>
      <c r="N300">
        <v>4</v>
      </c>
      <c r="O300">
        <v>4</v>
      </c>
      <c r="P300">
        <v>4</v>
      </c>
      <c r="Q300">
        <v>3</v>
      </c>
      <c r="R300">
        <v>3</v>
      </c>
      <c r="S300">
        <v>3</v>
      </c>
      <c r="T300">
        <v>4</v>
      </c>
      <c r="U300">
        <v>4</v>
      </c>
      <c r="V300">
        <v>4</v>
      </c>
      <c r="W300" t="s">
        <v>12</v>
      </c>
      <c r="X300" t="s">
        <v>13</v>
      </c>
      <c r="Y300" t="s">
        <v>13</v>
      </c>
      <c r="Z300" t="s">
        <v>13</v>
      </c>
      <c r="AA300" t="s">
        <v>13</v>
      </c>
    </row>
    <row r="301" spans="1:31" x14ac:dyDescent="0.25">
      <c r="A301" t="s">
        <v>803</v>
      </c>
      <c r="B301" t="s">
        <v>18</v>
      </c>
      <c r="C301">
        <v>31</v>
      </c>
      <c r="D301" t="s">
        <v>1917</v>
      </c>
      <c r="E301" t="s">
        <v>3</v>
      </c>
      <c r="F301" t="s">
        <v>6</v>
      </c>
      <c r="G301" t="s">
        <v>7</v>
      </c>
      <c r="H301">
        <v>10</v>
      </c>
      <c r="I301" t="s">
        <v>804</v>
      </c>
      <c r="J301">
        <v>10</v>
      </c>
      <c r="K301" t="s">
        <v>805</v>
      </c>
      <c r="L301">
        <v>5</v>
      </c>
      <c r="M301">
        <v>5</v>
      </c>
      <c r="N301">
        <v>5</v>
      </c>
      <c r="O301">
        <v>5</v>
      </c>
      <c r="P301">
        <v>5</v>
      </c>
      <c r="Q301">
        <v>5</v>
      </c>
      <c r="R301">
        <v>5</v>
      </c>
      <c r="S301">
        <v>5</v>
      </c>
      <c r="T301">
        <v>5</v>
      </c>
      <c r="U301">
        <v>5</v>
      </c>
      <c r="V301">
        <v>5</v>
      </c>
      <c r="W301" t="s">
        <v>13</v>
      </c>
      <c r="X301" t="s">
        <v>25</v>
      </c>
      <c r="Y301" t="s">
        <v>13</v>
      </c>
      <c r="Z301" t="s">
        <v>13</v>
      </c>
      <c r="AA301" t="s">
        <v>13</v>
      </c>
    </row>
    <row r="302" spans="1:31" x14ac:dyDescent="0.25">
      <c r="A302" t="s">
        <v>806</v>
      </c>
      <c r="B302" t="s">
        <v>18</v>
      </c>
      <c r="C302">
        <v>32</v>
      </c>
      <c r="D302" t="s">
        <v>1917</v>
      </c>
      <c r="E302" t="s">
        <v>3</v>
      </c>
      <c r="F302" t="s">
        <v>6</v>
      </c>
      <c r="G302" t="s">
        <v>16</v>
      </c>
      <c r="H302">
        <v>0</v>
      </c>
      <c r="I302" t="s">
        <v>807</v>
      </c>
      <c r="J302">
        <v>5</v>
      </c>
      <c r="K302" t="s">
        <v>808</v>
      </c>
      <c r="L302">
        <v>5</v>
      </c>
      <c r="M302">
        <v>4</v>
      </c>
      <c r="N302">
        <v>5</v>
      </c>
      <c r="O302">
        <v>4</v>
      </c>
      <c r="P302">
        <v>4</v>
      </c>
      <c r="Q302">
        <v>3</v>
      </c>
      <c r="R302">
        <v>3</v>
      </c>
      <c r="S302">
        <v>3</v>
      </c>
      <c r="T302">
        <v>3</v>
      </c>
      <c r="U302">
        <v>3</v>
      </c>
      <c r="V302">
        <v>2</v>
      </c>
      <c r="W302" t="s">
        <v>13</v>
      </c>
      <c r="X302" t="s">
        <v>13</v>
      </c>
      <c r="Y302" t="s">
        <v>13</v>
      </c>
      <c r="Z302" t="s">
        <v>13</v>
      </c>
      <c r="AA302" t="s">
        <v>46</v>
      </c>
    </row>
    <row r="303" spans="1:31" x14ac:dyDescent="0.25">
      <c r="A303" t="s">
        <v>809</v>
      </c>
      <c r="B303" t="s">
        <v>2</v>
      </c>
      <c r="C303">
        <v>40</v>
      </c>
      <c r="D303" t="s">
        <v>1917</v>
      </c>
      <c r="E303" t="s">
        <v>3</v>
      </c>
      <c r="F303" t="s">
        <v>6</v>
      </c>
      <c r="G303" t="s">
        <v>16</v>
      </c>
      <c r="H303">
        <v>7</v>
      </c>
      <c r="I303" t="s">
        <v>810</v>
      </c>
      <c r="J303">
        <v>9</v>
      </c>
      <c r="K303" t="s">
        <v>811</v>
      </c>
      <c r="L303">
        <v>4</v>
      </c>
      <c r="M303">
        <v>4</v>
      </c>
      <c r="N303">
        <v>4</v>
      </c>
      <c r="O303">
        <v>4</v>
      </c>
      <c r="P303">
        <v>4</v>
      </c>
      <c r="Q303">
        <v>4</v>
      </c>
      <c r="R303">
        <v>4</v>
      </c>
      <c r="S303">
        <v>4</v>
      </c>
      <c r="T303">
        <v>4</v>
      </c>
      <c r="U303">
        <v>4</v>
      </c>
      <c r="V303">
        <v>4</v>
      </c>
      <c r="W303" t="s">
        <v>13</v>
      </c>
      <c r="X303" t="s">
        <v>13</v>
      </c>
      <c r="Y303" t="s">
        <v>13</v>
      </c>
      <c r="Z303" t="s">
        <v>13</v>
      </c>
      <c r="AA303" t="s">
        <v>46</v>
      </c>
    </row>
    <row r="304" spans="1:31" x14ac:dyDescent="0.25">
      <c r="A304" t="s">
        <v>812</v>
      </c>
      <c r="B304" t="s">
        <v>2</v>
      </c>
      <c r="C304">
        <v>30</v>
      </c>
      <c r="D304" t="s">
        <v>1917</v>
      </c>
      <c r="E304" t="s">
        <v>3</v>
      </c>
      <c r="F304" t="s">
        <v>6</v>
      </c>
      <c r="G304" t="s">
        <v>16</v>
      </c>
      <c r="H304">
        <v>10</v>
      </c>
      <c r="I304" t="s">
        <v>813</v>
      </c>
      <c r="J304">
        <v>10</v>
      </c>
      <c r="K304" t="s">
        <v>814</v>
      </c>
      <c r="L304">
        <v>5</v>
      </c>
      <c r="M304">
        <v>5</v>
      </c>
      <c r="N304">
        <v>5</v>
      </c>
      <c r="O304">
        <v>5</v>
      </c>
      <c r="P304">
        <v>5</v>
      </c>
      <c r="Q304">
        <v>5</v>
      </c>
      <c r="R304">
        <v>5</v>
      </c>
      <c r="S304">
        <v>5</v>
      </c>
      <c r="T304">
        <v>5</v>
      </c>
      <c r="U304">
        <v>5</v>
      </c>
      <c r="V304">
        <v>5</v>
      </c>
      <c r="W304" t="s">
        <v>13</v>
      </c>
      <c r="X304" t="s">
        <v>25</v>
      </c>
      <c r="Y304" t="s">
        <v>13</v>
      </c>
      <c r="Z304" t="s">
        <v>13</v>
      </c>
      <c r="AA304" t="s">
        <v>13</v>
      </c>
      <c r="AB304">
        <v>5</v>
      </c>
      <c r="AC304">
        <v>5</v>
      </c>
      <c r="AD304">
        <v>5</v>
      </c>
      <c r="AE304" t="s">
        <v>28</v>
      </c>
    </row>
    <row r="305" spans="1:31" x14ac:dyDescent="0.25">
      <c r="A305" t="s">
        <v>815</v>
      </c>
      <c r="B305" t="s">
        <v>18</v>
      </c>
      <c r="C305">
        <v>50</v>
      </c>
      <c r="D305" t="s">
        <v>1917</v>
      </c>
      <c r="E305" t="s">
        <v>3</v>
      </c>
      <c r="F305" t="s">
        <v>6</v>
      </c>
      <c r="G305" t="s">
        <v>30</v>
      </c>
      <c r="H305">
        <v>10</v>
      </c>
      <c r="I305" t="s">
        <v>816</v>
      </c>
      <c r="J305">
        <v>10</v>
      </c>
      <c r="K305" t="s">
        <v>817</v>
      </c>
      <c r="L305">
        <v>1</v>
      </c>
      <c r="M305">
        <v>5</v>
      </c>
      <c r="N305">
        <v>5</v>
      </c>
      <c r="O305">
        <v>5</v>
      </c>
      <c r="P305">
        <v>5</v>
      </c>
      <c r="Q305">
        <v>5</v>
      </c>
      <c r="R305">
        <v>5</v>
      </c>
      <c r="S305">
        <v>5</v>
      </c>
      <c r="T305">
        <v>5</v>
      </c>
      <c r="U305">
        <v>5</v>
      </c>
      <c r="V305">
        <v>5</v>
      </c>
      <c r="W305" t="s">
        <v>12</v>
      </c>
      <c r="X305" t="s">
        <v>13</v>
      </c>
      <c r="Y305" t="s">
        <v>13</v>
      </c>
      <c r="Z305" t="s">
        <v>13</v>
      </c>
      <c r="AA305" t="s">
        <v>13</v>
      </c>
    </row>
    <row r="306" spans="1:31" x14ac:dyDescent="0.25">
      <c r="A306" t="s">
        <v>818</v>
      </c>
      <c r="B306" t="s">
        <v>2</v>
      </c>
      <c r="C306">
        <v>37</v>
      </c>
      <c r="D306" t="s">
        <v>1917</v>
      </c>
      <c r="E306" t="s">
        <v>3</v>
      </c>
      <c r="F306" t="s">
        <v>6</v>
      </c>
      <c r="G306" t="s">
        <v>7</v>
      </c>
      <c r="H306">
        <v>10</v>
      </c>
      <c r="I306" t="s">
        <v>819</v>
      </c>
      <c r="J306">
        <v>10</v>
      </c>
      <c r="K306" t="s">
        <v>820</v>
      </c>
      <c r="L306">
        <v>5</v>
      </c>
      <c r="M306">
        <v>5</v>
      </c>
      <c r="N306">
        <v>5</v>
      </c>
      <c r="O306">
        <v>5</v>
      </c>
      <c r="P306">
        <v>5</v>
      </c>
      <c r="Q306">
        <v>5</v>
      </c>
      <c r="R306">
        <v>5</v>
      </c>
      <c r="S306">
        <v>5</v>
      </c>
      <c r="T306">
        <v>5</v>
      </c>
      <c r="U306">
        <v>5</v>
      </c>
      <c r="V306">
        <v>5</v>
      </c>
      <c r="W306" t="s">
        <v>13</v>
      </c>
      <c r="X306" t="s">
        <v>13</v>
      </c>
      <c r="Y306" t="s">
        <v>13</v>
      </c>
      <c r="Z306" t="s">
        <v>13</v>
      </c>
      <c r="AA306" t="s">
        <v>46</v>
      </c>
    </row>
    <row r="307" spans="1:31" x14ac:dyDescent="0.25">
      <c r="A307" t="s">
        <v>821</v>
      </c>
      <c r="B307" t="s">
        <v>2</v>
      </c>
      <c r="C307">
        <v>33</v>
      </c>
      <c r="D307" t="s">
        <v>1917</v>
      </c>
      <c r="E307" t="s">
        <v>3</v>
      </c>
      <c r="F307" t="s">
        <v>6</v>
      </c>
      <c r="G307" t="s">
        <v>7</v>
      </c>
      <c r="H307">
        <v>10</v>
      </c>
      <c r="I307" t="s">
        <v>822</v>
      </c>
      <c r="J307">
        <v>10</v>
      </c>
      <c r="K307" t="s">
        <v>823</v>
      </c>
      <c r="L307">
        <v>5</v>
      </c>
      <c r="M307">
        <v>5</v>
      </c>
      <c r="N307">
        <v>5</v>
      </c>
      <c r="O307">
        <v>5</v>
      </c>
      <c r="P307">
        <v>5</v>
      </c>
      <c r="Q307">
        <v>5</v>
      </c>
      <c r="R307">
        <v>5</v>
      </c>
      <c r="S307">
        <v>5</v>
      </c>
      <c r="T307">
        <v>5</v>
      </c>
      <c r="U307">
        <v>5</v>
      </c>
      <c r="V307">
        <v>5</v>
      </c>
      <c r="W307" t="s">
        <v>13</v>
      </c>
      <c r="X307" t="s">
        <v>25</v>
      </c>
      <c r="Y307" t="s">
        <v>13</v>
      </c>
      <c r="Z307" t="s">
        <v>13</v>
      </c>
      <c r="AA307" t="s">
        <v>13</v>
      </c>
      <c r="AB307">
        <v>5</v>
      </c>
      <c r="AC307">
        <v>5</v>
      </c>
      <c r="AD307">
        <v>5</v>
      </c>
      <c r="AE307" t="s">
        <v>28</v>
      </c>
    </row>
    <row r="308" spans="1:31" x14ac:dyDescent="0.25">
      <c r="A308" t="s">
        <v>824</v>
      </c>
      <c r="B308" t="s">
        <v>2</v>
      </c>
      <c r="C308">
        <v>30</v>
      </c>
      <c r="D308" t="s">
        <v>1917</v>
      </c>
      <c r="E308" t="s">
        <v>21</v>
      </c>
      <c r="F308" t="s">
        <v>6</v>
      </c>
      <c r="G308" t="s">
        <v>16</v>
      </c>
      <c r="H308">
        <v>0</v>
      </c>
      <c r="I308" t="s">
        <v>825</v>
      </c>
      <c r="J308">
        <v>0</v>
      </c>
      <c r="K308" t="s">
        <v>826</v>
      </c>
      <c r="L308">
        <v>5</v>
      </c>
      <c r="M308">
        <v>5</v>
      </c>
      <c r="N308">
        <v>5</v>
      </c>
      <c r="O308">
        <v>5</v>
      </c>
      <c r="P308">
        <v>5</v>
      </c>
      <c r="Q308">
        <v>5</v>
      </c>
      <c r="R308">
        <v>5</v>
      </c>
      <c r="S308">
        <v>5</v>
      </c>
      <c r="T308">
        <v>5</v>
      </c>
      <c r="U308">
        <v>5</v>
      </c>
      <c r="V308">
        <v>5</v>
      </c>
      <c r="W308" t="s">
        <v>13</v>
      </c>
      <c r="X308" t="s">
        <v>13</v>
      </c>
      <c r="Y308" t="s">
        <v>13</v>
      </c>
      <c r="Z308" t="s">
        <v>13</v>
      </c>
      <c r="AA308" t="s">
        <v>46</v>
      </c>
      <c r="AB308">
        <v>3</v>
      </c>
      <c r="AC308">
        <v>3</v>
      </c>
      <c r="AD308">
        <v>4</v>
      </c>
      <c r="AE308" t="s">
        <v>14</v>
      </c>
    </row>
    <row r="309" spans="1:31" x14ac:dyDescent="0.25">
      <c r="A309" t="s">
        <v>827</v>
      </c>
      <c r="B309" t="s">
        <v>2</v>
      </c>
      <c r="C309">
        <v>32</v>
      </c>
      <c r="D309" t="s">
        <v>1917</v>
      </c>
      <c r="E309" t="s">
        <v>3</v>
      </c>
      <c r="F309" t="s">
        <v>6</v>
      </c>
      <c r="G309" t="s">
        <v>16</v>
      </c>
      <c r="H309">
        <v>10</v>
      </c>
      <c r="I309" t="s">
        <v>828</v>
      </c>
      <c r="J309">
        <v>10</v>
      </c>
      <c r="K309" t="s">
        <v>200</v>
      </c>
      <c r="L309">
        <v>5</v>
      </c>
      <c r="M309">
        <v>5</v>
      </c>
      <c r="N309">
        <v>5</v>
      </c>
      <c r="O309">
        <v>5</v>
      </c>
      <c r="P309">
        <v>5</v>
      </c>
      <c r="Q309">
        <v>5</v>
      </c>
      <c r="R309">
        <v>5</v>
      </c>
      <c r="S309">
        <v>5</v>
      </c>
      <c r="T309">
        <v>5</v>
      </c>
      <c r="U309">
        <v>5</v>
      </c>
      <c r="V309">
        <v>5</v>
      </c>
      <c r="W309" t="s">
        <v>12</v>
      </c>
      <c r="X309" t="s">
        <v>13</v>
      </c>
      <c r="Y309" t="s">
        <v>13</v>
      </c>
      <c r="Z309" t="s">
        <v>13</v>
      </c>
      <c r="AA309" t="s">
        <v>13</v>
      </c>
    </row>
    <row r="310" spans="1:31" x14ac:dyDescent="0.25">
      <c r="A310" t="s">
        <v>829</v>
      </c>
      <c r="B310" t="s">
        <v>2</v>
      </c>
      <c r="C310">
        <v>34</v>
      </c>
      <c r="D310" t="s">
        <v>1917</v>
      </c>
      <c r="E310" t="s">
        <v>3</v>
      </c>
      <c r="F310" t="s">
        <v>6</v>
      </c>
      <c r="G310" t="s">
        <v>16</v>
      </c>
      <c r="H310">
        <v>10</v>
      </c>
      <c r="I310" t="s">
        <v>830</v>
      </c>
      <c r="J310">
        <v>10</v>
      </c>
      <c r="K310" t="s">
        <v>831</v>
      </c>
      <c r="L310">
        <v>5</v>
      </c>
      <c r="M310">
        <v>5</v>
      </c>
      <c r="N310">
        <v>5</v>
      </c>
      <c r="O310">
        <v>5</v>
      </c>
      <c r="P310">
        <v>5</v>
      </c>
      <c r="Q310">
        <v>5</v>
      </c>
      <c r="R310">
        <v>5</v>
      </c>
      <c r="S310">
        <v>5</v>
      </c>
      <c r="T310">
        <v>5</v>
      </c>
      <c r="U310">
        <v>5</v>
      </c>
      <c r="V310">
        <v>5</v>
      </c>
      <c r="W310" t="s">
        <v>12</v>
      </c>
      <c r="X310" t="s">
        <v>13</v>
      </c>
      <c r="Y310" t="s">
        <v>13</v>
      </c>
      <c r="Z310" t="s">
        <v>13</v>
      </c>
      <c r="AA310" t="s">
        <v>13</v>
      </c>
    </row>
    <row r="311" spans="1:31" x14ac:dyDescent="0.25">
      <c r="A311" t="s">
        <v>832</v>
      </c>
      <c r="B311" t="s">
        <v>2</v>
      </c>
      <c r="C311">
        <v>49</v>
      </c>
      <c r="D311" t="s">
        <v>1917</v>
      </c>
      <c r="E311" t="s">
        <v>3</v>
      </c>
      <c r="F311" t="s">
        <v>6</v>
      </c>
      <c r="G311" t="s">
        <v>30</v>
      </c>
      <c r="H311">
        <v>10</v>
      </c>
      <c r="I311" t="s">
        <v>8</v>
      </c>
      <c r="J311">
        <v>10</v>
      </c>
      <c r="K311" t="s">
        <v>833</v>
      </c>
      <c r="L311">
        <v>5</v>
      </c>
      <c r="M311">
        <v>4</v>
      </c>
      <c r="N311">
        <v>4</v>
      </c>
      <c r="O311">
        <v>4</v>
      </c>
      <c r="P311">
        <v>4</v>
      </c>
      <c r="Q311">
        <v>4</v>
      </c>
      <c r="R311">
        <v>5</v>
      </c>
      <c r="S311">
        <v>4</v>
      </c>
      <c r="T311">
        <v>4</v>
      </c>
      <c r="U311">
        <v>4</v>
      </c>
      <c r="V311">
        <v>5</v>
      </c>
      <c r="W311" t="s">
        <v>13</v>
      </c>
      <c r="X311" t="s">
        <v>25</v>
      </c>
      <c r="Y311" t="s">
        <v>13</v>
      </c>
      <c r="Z311" t="s">
        <v>13</v>
      </c>
      <c r="AA311" t="s">
        <v>13</v>
      </c>
    </row>
    <row r="312" spans="1:31" x14ac:dyDescent="0.25">
      <c r="A312" t="s">
        <v>834</v>
      </c>
      <c r="B312" t="s">
        <v>2</v>
      </c>
      <c r="C312">
        <v>28</v>
      </c>
      <c r="D312" t="s">
        <v>1917</v>
      </c>
      <c r="E312" t="s">
        <v>3</v>
      </c>
      <c r="F312" t="s">
        <v>6</v>
      </c>
      <c r="G312" t="s">
        <v>16</v>
      </c>
      <c r="H312">
        <v>9</v>
      </c>
      <c r="I312" t="s">
        <v>835</v>
      </c>
      <c r="J312">
        <v>9</v>
      </c>
      <c r="K312" t="s">
        <v>836</v>
      </c>
      <c r="L312">
        <v>5</v>
      </c>
      <c r="M312">
        <v>5</v>
      </c>
      <c r="N312">
        <v>5</v>
      </c>
      <c r="O312">
        <v>5</v>
      </c>
      <c r="P312">
        <v>5</v>
      </c>
      <c r="Q312">
        <v>5</v>
      </c>
      <c r="R312">
        <v>4</v>
      </c>
      <c r="S312">
        <v>4</v>
      </c>
      <c r="T312">
        <v>4</v>
      </c>
      <c r="U312">
        <v>4</v>
      </c>
      <c r="V312">
        <v>4</v>
      </c>
      <c r="W312" t="s">
        <v>13</v>
      </c>
      <c r="X312" t="s">
        <v>25</v>
      </c>
      <c r="Y312" t="s">
        <v>13</v>
      </c>
      <c r="Z312" t="s">
        <v>13</v>
      </c>
      <c r="AA312" t="s">
        <v>13</v>
      </c>
    </row>
    <row r="313" spans="1:31" x14ac:dyDescent="0.25">
      <c r="A313" t="s">
        <v>837</v>
      </c>
      <c r="B313" t="s">
        <v>2</v>
      </c>
      <c r="C313">
        <v>46</v>
      </c>
      <c r="D313" t="s">
        <v>1917</v>
      </c>
      <c r="E313" t="s">
        <v>3</v>
      </c>
      <c r="F313" t="s">
        <v>6</v>
      </c>
      <c r="G313" t="s">
        <v>16</v>
      </c>
      <c r="H313">
        <v>10</v>
      </c>
      <c r="I313" t="s">
        <v>838</v>
      </c>
      <c r="J313">
        <v>10</v>
      </c>
      <c r="K313" t="s">
        <v>839</v>
      </c>
      <c r="L313">
        <v>5</v>
      </c>
      <c r="M313">
        <v>5</v>
      </c>
      <c r="N313">
        <v>5</v>
      </c>
      <c r="O313">
        <v>5</v>
      </c>
      <c r="P313">
        <v>5</v>
      </c>
      <c r="Q313">
        <v>5</v>
      </c>
      <c r="R313">
        <v>5</v>
      </c>
      <c r="S313">
        <v>5</v>
      </c>
      <c r="T313">
        <v>5</v>
      </c>
      <c r="U313">
        <v>5</v>
      </c>
      <c r="V313">
        <v>5</v>
      </c>
      <c r="W313" t="s">
        <v>13</v>
      </c>
      <c r="X313" t="s">
        <v>25</v>
      </c>
      <c r="Y313" t="s">
        <v>13</v>
      </c>
      <c r="Z313" t="s">
        <v>13</v>
      </c>
      <c r="AA313" t="s">
        <v>13</v>
      </c>
      <c r="AB313">
        <v>5</v>
      </c>
      <c r="AC313">
        <v>5</v>
      </c>
      <c r="AD313">
        <v>5</v>
      </c>
      <c r="AE313" t="s">
        <v>14</v>
      </c>
    </row>
    <row r="314" spans="1:31" x14ac:dyDescent="0.25">
      <c r="A314" t="s">
        <v>840</v>
      </c>
      <c r="B314" t="s">
        <v>20</v>
      </c>
      <c r="C314">
        <v>32</v>
      </c>
      <c r="D314" t="s">
        <v>1917</v>
      </c>
      <c r="E314" t="s">
        <v>3</v>
      </c>
      <c r="F314" t="s">
        <v>6</v>
      </c>
      <c r="G314" t="s">
        <v>7</v>
      </c>
      <c r="H314">
        <v>10</v>
      </c>
      <c r="I314" t="s">
        <v>841</v>
      </c>
      <c r="J314">
        <v>10</v>
      </c>
      <c r="K314" t="s">
        <v>842</v>
      </c>
      <c r="L314">
        <v>5</v>
      </c>
      <c r="M314">
        <v>5</v>
      </c>
      <c r="N314">
        <v>5</v>
      </c>
      <c r="O314">
        <v>5</v>
      </c>
      <c r="P314">
        <v>5</v>
      </c>
      <c r="Q314">
        <v>5</v>
      </c>
      <c r="R314">
        <v>5</v>
      </c>
      <c r="S314">
        <v>5</v>
      </c>
      <c r="T314">
        <v>5</v>
      </c>
      <c r="U314">
        <v>5</v>
      </c>
      <c r="V314">
        <v>5</v>
      </c>
      <c r="W314" t="s">
        <v>13</v>
      </c>
      <c r="X314" t="s">
        <v>25</v>
      </c>
      <c r="Y314" t="s">
        <v>13</v>
      </c>
      <c r="Z314" t="s">
        <v>13</v>
      </c>
      <c r="AA314" t="s">
        <v>13</v>
      </c>
    </row>
    <row r="315" spans="1:31" x14ac:dyDescent="0.25">
      <c r="A315" t="s">
        <v>843</v>
      </c>
      <c r="B315" t="s">
        <v>18</v>
      </c>
      <c r="C315">
        <v>52</v>
      </c>
      <c r="D315" t="s">
        <v>1917</v>
      </c>
      <c r="E315" t="s">
        <v>3</v>
      </c>
      <c r="F315" t="s">
        <v>1887</v>
      </c>
      <c r="G315" t="s">
        <v>60</v>
      </c>
      <c r="H315">
        <v>10</v>
      </c>
      <c r="I315" t="s">
        <v>844</v>
      </c>
      <c r="J315">
        <v>10</v>
      </c>
      <c r="K315" t="s">
        <v>845</v>
      </c>
      <c r="L315">
        <v>1</v>
      </c>
      <c r="M315">
        <v>5</v>
      </c>
      <c r="N315">
        <v>5</v>
      </c>
      <c r="O315">
        <v>5</v>
      </c>
      <c r="P315">
        <v>5</v>
      </c>
      <c r="Q315">
        <v>5</v>
      </c>
      <c r="R315">
        <v>5</v>
      </c>
      <c r="S315">
        <v>5</v>
      </c>
      <c r="T315">
        <v>5</v>
      </c>
      <c r="U315">
        <v>5</v>
      </c>
      <c r="V315">
        <v>5</v>
      </c>
      <c r="W315" t="s">
        <v>12</v>
      </c>
      <c r="X315" t="s">
        <v>13</v>
      </c>
      <c r="Y315" t="s">
        <v>13</v>
      </c>
      <c r="Z315" t="s">
        <v>13</v>
      </c>
      <c r="AA315" t="s">
        <v>13</v>
      </c>
    </row>
    <row r="316" spans="1:31" x14ac:dyDescent="0.25">
      <c r="A316" t="s">
        <v>846</v>
      </c>
      <c r="B316" t="s">
        <v>20</v>
      </c>
      <c r="C316">
        <v>34</v>
      </c>
      <c r="D316" t="s">
        <v>15</v>
      </c>
      <c r="E316" t="s">
        <v>3</v>
      </c>
      <c r="F316" t="s">
        <v>6</v>
      </c>
      <c r="G316" t="s">
        <v>30</v>
      </c>
      <c r="H316">
        <v>10</v>
      </c>
      <c r="I316" t="s">
        <v>847</v>
      </c>
      <c r="J316">
        <v>10</v>
      </c>
      <c r="K316" t="s">
        <v>848</v>
      </c>
      <c r="L316">
        <v>5</v>
      </c>
      <c r="M316">
        <v>5</v>
      </c>
      <c r="N316">
        <v>5</v>
      </c>
      <c r="O316">
        <v>5</v>
      </c>
      <c r="P316">
        <v>5</v>
      </c>
      <c r="Q316">
        <v>5</v>
      </c>
      <c r="R316">
        <v>5</v>
      </c>
      <c r="S316">
        <v>5</v>
      </c>
      <c r="T316">
        <v>5</v>
      </c>
      <c r="U316">
        <v>5</v>
      </c>
      <c r="V316">
        <v>5</v>
      </c>
      <c r="W316" t="s">
        <v>12</v>
      </c>
      <c r="X316" t="s">
        <v>13</v>
      </c>
      <c r="Y316" t="s">
        <v>13</v>
      </c>
      <c r="Z316" t="s">
        <v>13</v>
      </c>
      <c r="AA316" t="s">
        <v>13</v>
      </c>
    </row>
    <row r="317" spans="1:31" x14ac:dyDescent="0.25">
      <c r="A317" t="s">
        <v>849</v>
      </c>
      <c r="B317" t="s">
        <v>2</v>
      </c>
      <c r="C317">
        <v>35</v>
      </c>
      <c r="D317" t="s">
        <v>1917</v>
      </c>
      <c r="E317" t="s">
        <v>3</v>
      </c>
      <c r="F317" t="s">
        <v>6</v>
      </c>
      <c r="G317" t="s">
        <v>30</v>
      </c>
      <c r="H317">
        <v>10</v>
      </c>
      <c r="I317" t="s">
        <v>160</v>
      </c>
      <c r="J317">
        <v>10</v>
      </c>
      <c r="K317" t="s">
        <v>850</v>
      </c>
      <c r="L317">
        <v>5</v>
      </c>
      <c r="M317">
        <v>5</v>
      </c>
      <c r="N317">
        <v>5</v>
      </c>
      <c r="O317">
        <v>5</v>
      </c>
      <c r="P317">
        <v>5</v>
      </c>
      <c r="Q317">
        <v>5</v>
      </c>
      <c r="R317">
        <v>5</v>
      </c>
      <c r="S317">
        <v>5</v>
      </c>
      <c r="T317">
        <v>5</v>
      </c>
      <c r="U317">
        <v>5</v>
      </c>
      <c r="V317">
        <v>5</v>
      </c>
      <c r="W317" t="s">
        <v>13</v>
      </c>
      <c r="X317" t="s">
        <v>25</v>
      </c>
      <c r="Y317" t="s">
        <v>13</v>
      </c>
      <c r="Z317" t="s">
        <v>13</v>
      </c>
      <c r="AA317" t="s">
        <v>13</v>
      </c>
      <c r="AB317">
        <v>4</v>
      </c>
      <c r="AC317">
        <v>4</v>
      </c>
      <c r="AD317">
        <v>4</v>
      </c>
      <c r="AE317" t="s">
        <v>48</v>
      </c>
    </row>
    <row r="318" spans="1:31" x14ac:dyDescent="0.25">
      <c r="A318" t="s">
        <v>851</v>
      </c>
      <c r="B318" t="s">
        <v>2</v>
      </c>
      <c r="C318">
        <v>29</v>
      </c>
      <c r="D318" t="s">
        <v>1917</v>
      </c>
      <c r="E318" t="s">
        <v>21</v>
      </c>
      <c r="F318" t="s">
        <v>1887</v>
      </c>
      <c r="G318" t="s">
        <v>1889</v>
      </c>
      <c r="H318">
        <v>10</v>
      </c>
      <c r="I318" t="s">
        <v>852</v>
      </c>
      <c r="J318">
        <v>10</v>
      </c>
      <c r="K318" t="s">
        <v>853</v>
      </c>
      <c r="L318">
        <v>5</v>
      </c>
      <c r="M318">
        <v>5</v>
      </c>
      <c r="N318">
        <v>5</v>
      </c>
      <c r="O318">
        <v>5</v>
      </c>
      <c r="P318">
        <v>5</v>
      </c>
      <c r="Q318">
        <v>5</v>
      </c>
      <c r="R318">
        <v>5</v>
      </c>
      <c r="S318">
        <v>5</v>
      </c>
      <c r="T318">
        <v>5</v>
      </c>
      <c r="U318">
        <v>5</v>
      </c>
      <c r="V318">
        <v>5</v>
      </c>
      <c r="W318" t="s">
        <v>13</v>
      </c>
      <c r="X318" t="s">
        <v>13</v>
      </c>
      <c r="Y318" t="s">
        <v>13</v>
      </c>
      <c r="Z318" t="s">
        <v>13</v>
      </c>
      <c r="AA318" t="s">
        <v>46</v>
      </c>
    </row>
    <row r="319" spans="1:31" x14ac:dyDescent="0.25">
      <c r="A319" t="s">
        <v>854</v>
      </c>
      <c r="B319" t="s">
        <v>18</v>
      </c>
      <c r="C319">
        <v>40</v>
      </c>
      <c r="D319" t="s">
        <v>1917</v>
      </c>
      <c r="E319" t="s">
        <v>3</v>
      </c>
      <c r="F319" t="s">
        <v>1887</v>
      </c>
      <c r="G319" t="s">
        <v>33</v>
      </c>
      <c r="H319">
        <v>10</v>
      </c>
      <c r="I319" t="s">
        <v>855</v>
      </c>
      <c r="J319">
        <v>10</v>
      </c>
      <c r="K319" t="s">
        <v>856</v>
      </c>
      <c r="L319">
        <v>5</v>
      </c>
      <c r="M319">
        <v>5</v>
      </c>
      <c r="N319">
        <v>5</v>
      </c>
      <c r="O319">
        <v>5</v>
      </c>
      <c r="P319">
        <v>5</v>
      </c>
      <c r="Q319">
        <v>5</v>
      </c>
      <c r="R319">
        <v>5</v>
      </c>
      <c r="S319">
        <v>5</v>
      </c>
      <c r="T319">
        <v>5</v>
      </c>
      <c r="U319">
        <v>5</v>
      </c>
      <c r="V319">
        <v>5</v>
      </c>
      <c r="W319" t="s">
        <v>12</v>
      </c>
      <c r="X319" t="s">
        <v>13</v>
      </c>
      <c r="Y319" t="s">
        <v>13</v>
      </c>
      <c r="Z319" t="s">
        <v>13</v>
      </c>
      <c r="AA319" t="s">
        <v>13</v>
      </c>
    </row>
    <row r="320" spans="1:31" x14ac:dyDescent="0.25">
      <c r="A320" t="s">
        <v>857</v>
      </c>
      <c r="B320" t="s">
        <v>2</v>
      </c>
      <c r="C320">
        <v>30</v>
      </c>
      <c r="D320" t="s">
        <v>1917</v>
      </c>
      <c r="E320" t="s">
        <v>3</v>
      </c>
      <c r="F320" t="s">
        <v>6</v>
      </c>
      <c r="G320" t="s">
        <v>16</v>
      </c>
      <c r="H320">
        <v>10</v>
      </c>
      <c r="I320" t="s">
        <v>858</v>
      </c>
      <c r="J320">
        <v>10</v>
      </c>
      <c r="K320" t="s">
        <v>859</v>
      </c>
      <c r="L320">
        <v>5</v>
      </c>
      <c r="M320">
        <v>5</v>
      </c>
      <c r="N320">
        <v>5</v>
      </c>
      <c r="O320">
        <v>5</v>
      </c>
      <c r="P320">
        <v>5</v>
      </c>
      <c r="Q320">
        <v>5</v>
      </c>
      <c r="R320">
        <v>5</v>
      </c>
      <c r="S320">
        <v>5</v>
      </c>
      <c r="T320">
        <v>5</v>
      </c>
      <c r="U320">
        <v>5</v>
      </c>
      <c r="V320">
        <v>5</v>
      </c>
      <c r="W320" t="s">
        <v>12</v>
      </c>
      <c r="X320" t="s">
        <v>25</v>
      </c>
      <c r="Y320" t="s">
        <v>13</v>
      </c>
      <c r="Z320" t="s">
        <v>13</v>
      </c>
      <c r="AA320" t="s">
        <v>13</v>
      </c>
    </row>
    <row r="321" spans="1:31" x14ac:dyDescent="0.25">
      <c r="A321" t="s">
        <v>860</v>
      </c>
      <c r="B321" t="s">
        <v>18</v>
      </c>
      <c r="C321">
        <v>57</v>
      </c>
      <c r="D321" t="s">
        <v>1917</v>
      </c>
      <c r="E321" t="s">
        <v>3</v>
      </c>
      <c r="F321" t="s">
        <v>6</v>
      </c>
      <c r="G321" t="s">
        <v>30</v>
      </c>
      <c r="H321">
        <v>10</v>
      </c>
      <c r="I321" t="s">
        <v>861</v>
      </c>
      <c r="J321">
        <v>10</v>
      </c>
      <c r="K321" t="s">
        <v>862</v>
      </c>
      <c r="L321">
        <v>5</v>
      </c>
      <c r="M321">
        <v>5</v>
      </c>
      <c r="N321">
        <v>5</v>
      </c>
      <c r="O321">
        <v>5</v>
      </c>
      <c r="P321">
        <v>5</v>
      </c>
      <c r="Q321">
        <v>5</v>
      </c>
      <c r="R321">
        <v>5</v>
      </c>
      <c r="S321">
        <v>5</v>
      </c>
      <c r="T321">
        <v>5</v>
      </c>
      <c r="U321">
        <v>5</v>
      </c>
      <c r="V321">
        <v>5</v>
      </c>
      <c r="W321" t="s">
        <v>13</v>
      </c>
      <c r="X321" t="s">
        <v>25</v>
      </c>
      <c r="Y321" t="s">
        <v>13</v>
      </c>
      <c r="Z321" t="s">
        <v>13</v>
      </c>
      <c r="AA321" t="s">
        <v>13</v>
      </c>
    </row>
    <row r="322" spans="1:31" x14ac:dyDescent="0.25">
      <c r="A322" t="s">
        <v>863</v>
      </c>
      <c r="B322" t="s">
        <v>18</v>
      </c>
      <c r="C322">
        <v>23</v>
      </c>
      <c r="D322" t="s">
        <v>1917</v>
      </c>
      <c r="E322" t="s">
        <v>21</v>
      </c>
      <c r="F322" t="s">
        <v>6</v>
      </c>
      <c r="G322" t="s">
        <v>16</v>
      </c>
      <c r="H322">
        <v>10</v>
      </c>
      <c r="I322" t="s">
        <v>864</v>
      </c>
      <c r="J322">
        <v>10</v>
      </c>
      <c r="K322" t="s">
        <v>865</v>
      </c>
      <c r="L322">
        <v>5</v>
      </c>
      <c r="M322">
        <v>5</v>
      </c>
      <c r="N322">
        <v>5</v>
      </c>
      <c r="O322">
        <v>5</v>
      </c>
      <c r="P322">
        <v>5</v>
      </c>
      <c r="Q322">
        <v>5</v>
      </c>
      <c r="R322">
        <v>5</v>
      </c>
      <c r="S322">
        <v>5</v>
      </c>
      <c r="T322">
        <v>5</v>
      </c>
      <c r="U322">
        <v>5</v>
      </c>
      <c r="V322">
        <v>5</v>
      </c>
      <c r="W322" t="s">
        <v>13</v>
      </c>
      <c r="X322" t="s">
        <v>13</v>
      </c>
      <c r="Y322" t="s">
        <v>13</v>
      </c>
      <c r="Z322" t="s">
        <v>13</v>
      </c>
      <c r="AA322" t="s">
        <v>46</v>
      </c>
      <c r="AB322">
        <v>5</v>
      </c>
      <c r="AC322">
        <v>5</v>
      </c>
      <c r="AD322">
        <v>5</v>
      </c>
      <c r="AE322" t="s">
        <v>28</v>
      </c>
    </row>
    <row r="323" spans="1:31" x14ac:dyDescent="0.25">
      <c r="A323" t="s">
        <v>866</v>
      </c>
      <c r="B323" t="s">
        <v>18</v>
      </c>
      <c r="C323">
        <v>36</v>
      </c>
      <c r="D323" t="s">
        <v>1917</v>
      </c>
      <c r="E323" t="s">
        <v>3</v>
      </c>
      <c r="F323" t="s">
        <v>1887</v>
      </c>
      <c r="G323" t="s">
        <v>60</v>
      </c>
      <c r="H323">
        <v>10</v>
      </c>
      <c r="I323" t="s">
        <v>867</v>
      </c>
      <c r="J323">
        <v>10</v>
      </c>
      <c r="K323" t="s">
        <v>867</v>
      </c>
      <c r="L323">
        <v>4</v>
      </c>
      <c r="M323">
        <v>4</v>
      </c>
      <c r="N323">
        <v>4</v>
      </c>
      <c r="O323">
        <v>4</v>
      </c>
      <c r="P323">
        <v>4</v>
      </c>
      <c r="Q323">
        <v>4</v>
      </c>
      <c r="R323">
        <v>4</v>
      </c>
      <c r="S323">
        <v>4</v>
      </c>
      <c r="T323">
        <v>4</v>
      </c>
      <c r="U323">
        <v>4</v>
      </c>
      <c r="V323">
        <v>4</v>
      </c>
      <c r="W323" t="s">
        <v>12</v>
      </c>
      <c r="X323" t="s">
        <v>13</v>
      </c>
      <c r="Y323" t="s">
        <v>13</v>
      </c>
      <c r="Z323" t="s">
        <v>13</v>
      </c>
      <c r="AA323" t="s">
        <v>13</v>
      </c>
    </row>
    <row r="324" spans="1:31" x14ac:dyDescent="0.25">
      <c r="A324" t="s">
        <v>868</v>
      </c>
      <c r="B324" t="s">
        <v>18</v>
      </c>
      <c r="C324">
        <v>40</v>
      </c>
      <c r="D324" t="s">
        <v>1917</v>
      </c>
      <c r="E324" t="s">
        <v>3</v>
      </c>
      <c r="F324" t="s">
        <v>6</v>
      </c>
      <c r="G324" t="s">
        <v>7</v>
      </c>
      <c r="H324">
        <v>10</v>
      </c>
      <c r="I324" t="s">
        <v>869</v>
      </c>
      <c r="J324">
        <v>10</v>
      </c>
      <c r="K324" t="s">
        <v>870</v>
      </c>
      <c r="L324">
        <v>5</v>
      </c>
      <c r="M324">
        <v>5</v>
      </c>
      <c r="N324">
        <v>5</v>
      </c>
      <c r="O324">
        <v>5</v>
      </c>
      <c r="P324">
        <v>5</v>
      </c>
      <c r="Q324">
        <v>5</v>
      </c>
      <c r="R324">
        <v>5</v>
      </c>
      <c r="S324">
        <v>5</v>
      </c>
      <c r="T324">
        <v>5</v>
      </c>
      <c r="U324">
        <v>5</v>
      </c>
      <c r="V324">
        <v>5</v>
      </c>
      <c r="W324" t="s">
        <v>12</v>
      </c>
      <c r="X324" t="s">
        <v>13</v>
      </c>
      <c r="Y324" t="s">
        <v>13</v>
      </c>
      <c r="Z324" t="s">
        <v>13</v>
      </c>
      <c r="AA324" t="s">
        <v>13</v>
      </c>
    </row>
    <row r="325" spans="1:31" x14ac:dyDescent="0.25">
      <c r="A325" t="s">
        <v>871</v>
      </c>
      <c r="B325" t="s">
        <v>2</v>
      </c>
      <c r="C325">
        <v>50</v>
      </c>
      <c r="D325" t="s">
        <v>15</v>
      </c>
      <c r="E325" t="s">
        <v>3</v>
      </c>
      <c r="F325" t="s">
        <v>6</v>
      </c>
      <c r="G325" t="s">
        <v>30</v>
      </c>
      <c r="H325">
        <v>10</v>
      </c>
      <c r="I325" t="s">
        <v>872</v>
      </c>
      <c r="J325">
        <v>10</v>
      </c>
      <c r="K325" t="s">
        <v>873</v>
      </c>
      <c r="L325">
        <v>5</v>
      </c>
      <c r="M325">
        <v>5</v>
      </c>
      <c r="N325">
        <v>5</v>
      </c>
      <c r="O325">
        <v>5</v>
      </c>
      <c r="P325">
        <v>5</v>
      </c>
      <c r="Q325">
        <v>5</v>
      </c>
      <c r="R325">
        <v>5</v>
      </c>
      <c r="S325">
        <v>5</v>
      </c>
      <c r="T325">
        <v>5</v>
      </c>
      <c r="U325">
        <v>5</v>
      </c>
      <c r="V325">
        <v>5</v>
      </c>
      <c r="W325" t="s">
        <v>13</v>
      </c>
      <c r="X325" t="s">
        <v>25</v>
      </c>
      <c r="Y325" t="s">
        <v>13</v>
      </c>
      <c r="Z325" t="s">
        <v>13</v>
      </c>
      <c r="AA325" t="s">
        <v>13</v>
      </c>
    </row>
    <row r="326" spans="1:31" x14ac:dyDescent="0.25">
      <c r="A326" t="s">
        <v>874</v>
      </c>
      <c r="B326" t="s">
        <v>2</v>
      </c>
      <c r="C326">
        <v>47</v>
      </c>
      <c r="D326" t="s">
        <v>1917</v>
      </c>
      <c r="E326" t="s">
        <v>3</v>
      </c>
      <c r="F326" t="s">
        <v>6</v>
      </c>
      <c r="G326" t="s">
        <v>30</v>
      </c>
      <c r="H326">
        <v>10</v>
      </c>
      <c r="I326" t="s">
        <v>875</v>
      </c>
      <c r="J326">
        <v>10</v>
      </c>
      <c r="K326" t="s">
        <v>40</v>
      </c>
      <c r="L326">
        <v>1</v>
      </c>
      <c r="M326">
        <v>1</v>
      </c>
      <c r="N326">
        <v>1</v>
      </c>
      <c r="O326">
        <v>1</v>
      </c>
      <c r="P326">
        <v>1</v>
      </c>
      <c r="Q326">
        <v>1</v>
      </c>
      <c r="R326">
        <v>1</v>
      </c>
      <c r="S326">
        <v>1</v>
      </c>
      <c r="T326">
        <v>1</v>
      </c>
      <c r="U326">
        <v>1</v>
      </c>
      <c r="V326">
        <v>1</v>
      </c>
      <c r="W326" t="s">
        <v>13</v>
      </c>
      <c r="X326" t="s">
        <v>25</v>
      </c>
      <c r="Y326" t="s">
        <v>13</v>
      </c>
      <c r="Z326" t="s">
        <v>13</v>
      </c>
      <c r="AA326" t="s">
        <v>13</v>
      </c>
    </row>
    <row r="327" spans="1:31" x14ac:dyDescent="0.25">
      <c r="A327" t="s">
        <v>876</v>
      </c>
      <c r="B327" t="s">
        <v>18</v>
      </c>
      <c r="C327">
        <v>33</v>
      </c>
      <c r="D327" t="s">
        <v>1917</v>
      </c>
      <c r="E327" t="s">
        <v>3</v>
      </c>
      <c r="F327" t="s">
        <v>6</v>
      </c>
      <c r="G327" t="s">
        <v>16</v>
      </c>
      <c r="H327">
        <v>10</v>
      </c>
      <c r="I327" t="s">
        <v>877</v>
      </c>
      <c r="J327">
        <v>10</v>
      </c>
      <c r="K327" t="s">
        <v>878</v>
      </c>
      <c r="L327">
        <v>5</v>
      </c>
      <c r="M327">
        <v>4</v>
      </c>
      <c r="N327">
        <v>5</v>
      </c>
      <c r="O327">
        <v>5</v>
      </c>
      <c r="P327">
        <v>5</v>
      </c>
      <c r="Q327">
        <v>5</v>
      </c>
      <c r="R327">
        <v>5</v>
      </c>
      <c r="S327">
        <v>5</v>
      </c>
      <c r="T327">
        <v>5</v>
      </c>
      <c r="U327">
        <v>5</v>
      </c>
      <c r="V327">
        <v>5</v>
      </c>
      <c r="W327" t="s">
        <v>13</v>
      </c>
      <c r="X327" t="s">
        <v>25</v>
      </c>
      <c r="Y327" t="s">
        <v>13</v>
      </c>
      <c r="Z327" t="s">
        <v>13</v>
      </c>
      <c r="AA327" t="s">
        <v>13</v>
      </c>
    </row>
    <row r="328" spans="1:31" x14ac:dyDescent="0.25">
      <c r="A328" t="s">
        <v>879</v>
      </c>
      <c r="B328" t="s">
        <v>20</v>
      </c>
      <c r="C328">
        <v>60</v>
      </c>
      <c r="D328" t="s">
        <v>1917</v>
      </c>
      <c r="E328" t="s">
        <v>3</v>
      </c>
      <c r="F328" t="s">
        <v>1887</v>
      </c>
      <c r="G328" t="s">
        <v>22</v>
      </c>
      <c r="H328">
        <v>10</v>
      </c>
      <c r="I328" t="s">
        <v>880</v>
      </c>
      <c r="J328">
        <v>10</v>
      </c>
      <c r="K328" t="s">
        <v>881</v>
      </c>
      <c r="L328">
        <v>5</v>
      </c>
      <c r="M328">
        <v>5</v>
      </c>
      <c r="N328">
        <v>5</v>
      </c>
      <c r="O328">
        <v>5</v>
      </c>
      <c r="P328">
        <v>5</v>
      </c>
      <c r="Q328">
        <v>5</v>
      </c>
      <c r="R328">
        <v>5</v>
      </c>
      <c r="S328">
        <v>5</v>
      </c>
      <c r="T328">
        <v>5</v>
      </c>
      <c r="U328">
        <v>5</v>
      </c>
      <c r="V328">
        <v>5</v>
      </c>
      <c r="W328" t="s">
        <v>12</v>
      </c>
      <c r="X328" t="s">
        <v>25</v>
      </c>
      <c r="Y328" t="s">
        <v>13</v>
      </c>
      <c r="Z328" t="s">
        <v>13</v>
      </c>
      <c r="AA328" t="s">
        <v>13</v>
      </c>
    </row>
    <row r="329" spans="1:31" x14ac:dyDescent="0.25">
      <c r="A329" t="s">
        <v>882</v>
      </c>
      <c r="B329" t="s">
        <v>32</v>
      </c>
      <c r="C329">
        <v>35</v>
      </c>
      <c r="D329" t="s">
        <v>1917</v>
      </c>
      <c r="E329" t="s">
        <v>3</v>
      </c>
      <c r="F329" t="s">
        <v>1887</v>
      </c>
      <c r="G329" t="s">
        <v>33</v>
      </c>
      <c r="H329">
        <v>10</v>
      </c>
      <c r="I329" t="s">
        <v>883</v>
      </c>
      <c r="J329">
        <v>10</v>
      </c>
      <c r="K329" t="s">
        <v>884</v>
      </c>
      <c r="L329">
        <v>5</v>
      </c>
      <c r="M329">
        <v>5</v>
      </c>
      <c r="N329">
        <v>5</v>
      </c>
      <c r="O329">
        <v>5</v>
      </c>
      <c r="P329">
        <v>5</v>
      </c>
      <c r="Q329">
        <v>5</v>
      </c>
      <c r="R329">
        <v>5</v>
      </c>
      <c r="S329">
        <v>5</v>
      </c>
      <c r="T329">
        <v>5</v>
      </c>
      <c r="U329">
        <v>5</v>
      </c>
      <c r="V329">
        <v>5</v>
      </c>
      <c r="W329" t="s">
        <v>13</v>
      </c>
      <c r="X329" t="s">
        <v>13</v>
      </c>
      <c r="Y329" t="s">
        <v>13</v>
      </c>
      <c r="Z329" t="s">
        <v>45</v>
      </c>
      <c r="AA329" t="s">
        <v>13</v>
      </c>
    </row>
    <row r="330" spans="1:31" x14ac:dyDescent="0.25">
      <c r="A330" t="s">
        <v>885</v>
      </c>
      <c r="B330" t="s">
        <v>18</v>
      </c>
      <c r="C330">
        <v>50</v>
      </c>
      <c r="D330" t="s">
        <v>1917</v>
      </c>
      <c r="E330" t="s">
        <v>21</v>
      </c>
      <c r="F330" t="s">
        <v>6</v>
      </c>
      <c r="G330" t="s">
        <v>16</v>
      </c>
      <c r="H330">
        <v>10</v>
      </c>
      <c r="I330" t="s">
        <v>886</v>
      </c>
      <c r="J330">
        <v>10</v>
      </c>
      <c r="K330" t="s">
        <v>887</v>
      </c>
      <c r="L330">
        <v>4</v>
      </c>
      <c r="M330">
        <v>5</v>
      </c>
      <c r="N330">
        <v>5</v>
      </c>
      <c r="O330">
        <v>5</v>
      </c>
      <c r="P330">
        <v>4</v>
      </c>
      <c r="Q330">
        <v>4</v>
      </c>
      <c r="R330">
        <v>5</v>
      </c>
      <c r="S330">
        <v>5</v>
      </c>
      <c r="T330">
        <v>5</v>
      </c>
      <c r="U330">
        <v>5</v>
      </c>
      <c r="V330">
        <v>5</v>
      </c>
      <c r="W330" t="s">
        <v>12</v>
      </c>
      <c r="X330" t="s">
        <v>13</v>
      </c>
      <c r="Y330" t="s">
        <v>13</v>
      </c>
      <c r="Z330" t="s">
        <v>13</v>
      </c>
      <c r="AA330" t="s">
        <v>13</v>
      </c>
    </row>
    <row r="331" spans="1:31" x14ac:dyDescent="0.25">
      <c r="A331" t="s">
        <v>888</v>
      </c>
      <c r="B331" t="s">
        <v>2</v>
      </c>
      <c r="C331">
        <v>25</v>
      </c>
      <c r="D331" t="s">
        <v>1917</v>
      </c>
      <c r="E331" t="s">
        <v>21</v>
      </c>
      <c r="F331" t="s">
        <v>6</v>
      </c>
      <c r="G331" t="s">
        <v>30</v>
      </c>
      <c r="H331">
        <v>10</v>
      </c>
      <c r="I331" t="s">
        <v>889</v>
      </c>
      <c r="J331">
        <v>10</v>
      </c>
      <c r="K331" t="s">
        <v>49</v>
      </c>
      <c r="L331">
        <v>5</v>
      </c>
      <c r="M331">
        <v>5</v>
      </c>
      <c r="N331">
        <v>5</v>
      </c>
      <c r="O331">
        <v>5</v>
      </c>
      <c r="P331">
        <v>5</v>
      </c>
      <c r="Q331">
        <v>5</v>
      </c>
      <c r="R331">
        <v>5</v>
      </c>
      <c r="S331">
        <v>5</v>
      </c>
      <c r="T331">
        <v>5</v>
      </c>
      <c r="U331">
        <v>5</v>
      </c>
      <c r="V331">
        <v>5</v>
      </c>
      <c r="W331" t="s">
        <v>13</v>
      </c>
      <c r="X331" t="s">
        <v>25</v>
      </c>
      <c r="Y331" t="s">
        <v>13</v>
      </c>
      <c r="Z331" t="s">
        <v>13</v>
      </c>
      <c r="AA331" t="s">
        <v>13</v>
      </c>
    </row>
    <row r="332" spans="1:31" x14ac:dyDescent="0.25">
      <c r="A332" t="s">
        <v>890</v>
      </c>
      <c r="B332" t="s">
        <v>18</v>
      </c>
      <c r="C332">
        <v>29</v>
      </c>
      <c r="D332" t="s">
        <v>1917</v>
      </c>
      <c r="E332" t="s">
        <v>3</v>
      </c>
      <c r="F332" t="s">
        <v>6</v>
      </c>
      <c r="G332" t="s">
        <v>7</v>
      </c>
      <c r="H332">
        <v>10</v>
      </c>
      <c r="I332" t="s">
        <v>841</v>
      </c>
      <c r="J332">
        <v>10</v>
      </c>
      <c r="K332" t="s">
        <v>891</v>
      </c>
      <c r="L332">
        <v>5</v>
      </c>
      <c r="M332">
        <v>5</v>
      </c>
      <c r="N332">
        <v>5</v>
      </c>
      <c r="O332">
        <v>5</v>
      </c>
      <c r="P332">
        <v>5</v>
      </c>
      <c r="Q332">
        <v>5</v>
      </c>
      <c r="R332">
        <v>5</v>
      </c>
      <c r="S332">
        <v>5</v>
      </c>
      <c r="T332">
        <v>5</v>
      </c>
      <c r="U332">
        <v>5</v>
      </c>
      <c r="V332">
        <v>5</v>
      </c>
      <c r="W332" t="s">
        <v>12</v>
      </c>
      <c r="X332" t="s">
        <v>13</v>
      </c>
      <c r="Y332" t="s">
        <v>13</v>
      </c>
      <c r="Z332" t="s">
        <v>13</v>
      </c>
      <c r="AA332" t="s">
        <v>13</v>
      </c>
      <c r="AB332">
        <v>5</v>
      </c>
      <c r="AC332">
        <v>5</v>
      </c>
      <c r="AD332">
        <v>5</v>
      </c>
      <c r="AE332" t="s">
        <v>48</v>
      </c>
    </row>
    <row r="333" spans="1:31" x14ac:dyDescent="0.25">
      <c r="A333" t="s">
        <v>892</v>
      </c>
      <c r="B333" t="s">
        <v>18</v>
      </c>
      <c r="C333">
        <v>27</v>
      </c>
      <c r="D333" t="s">
        <v>1917</v>
      </c>
      <c r="E333" t="s">
        <v>21</v>
      </c>
      <c r="F333" t="s">
        <v>6</v>
      </c>
      <c r="G333" t="s">
        <v>367</v>
      </c>
      <c r="H333">
        <v>7</v>
      </c>
      <c r="I333" t="s">
        <v>893</v>
      </c>
      <c r="J333">
        <v>9</v>
      </c>
      <c r="K333" t="s">
        <v>894</v>
      </c>
      <c r="L333">
        <v>5</v>
      </c>
      <c r="M333">
        <v>5</v>
      </c>
      <c r="N333">
        <v>3</v>
      </c>
      <c r="O333">
        <v>3</v>
      </c>
      <c r="P333">
        <v>4</v>
      </c>
      <c r="Q333">
        <v>4</v>
      </c>
      <c r="R333">
        <v>4</v>
      </c>
      <c r="S333">
        <v>3</v>
      </c>
      <c r="T333">
        <v>3</v>
      </c>
      <c r="U333">
        <v>4</v>
      </c>
      <c r="V333">
        <v>4</v>
      </c>
      <c r="W333" t="s">
        <v>13</v>
      </c>
      <c r="X333" t="s">
        <v>13</v>
      </c>
      <c r="Y333" t="s">
        <v>13</v>
      </c>
      <c r="Z333" t="s">
        <v>13</v>
      </c>
      <c r="AA333" t="s">
        <v>46</v>
      </c>
      <c r="AB333">
        <v>5</v>
      </c>
      <c r="AC333">
        <v>3</v>
      </c>
      <c r="AD333">
        <v>4</v>
      </c>
      <c r="AE333" t="s">
        <v>28</v>
      </c>
    </row>
    <row r="334" spans="1:31" x14ac:dyDescent="0.25">
      <c r="A334" t="s">
        <v>895</v>
      </c>
      <c r="B334" t="s">
        <v>55</v>
      </c>
      <c r="C334">
        <v>25</v>
      </c>
      <c r="D334" t="s">
        <v>1917</v>
      </c>
      <c r="E334" t="s">
        <v>21</v>
      </c>
      <c r="F334" t="s">
        <v>1887</v>
      </c>
      <c r="G334" t="s">
        <v>60</v>
      </c>
      <c r="H334">
        <v>10</v>
      </c>
      <c r="I334" t="s">
        <v>896</v>
      </c>
      <c r="J334">
        <v>10</v>
      </c>
      <c r="K334" t="s">
        <v>896</v>
      </c>
      <c r="L334">
        <v>5</v>
      </c>
      <c r="M334">
        <v>5</v>
      </c>
      <c r="N334">
        <v>5</v>
      </c>
      <c r="O334">
        <v>5</v>
      </c>
      <c r="P334">
        <v>5</v>
      </c>
      <c r="Q334">
        <v>5</v>
      </c>
      <c r="R334">
        <v>5</v>
      </c>
      <c r="S334">
        <v>5</v>
      </c>
      <c r="T334">
        <v>5</v>
      </c>
      <c r="U334">
        <v>5</v>
      </c>
      <c r="V334">
        <v>5</v>
      </c>
      <c r="W334" t="s">
        <v>13</v>
      </c>
      <c r="X334" t="s">
        <v>13</v>
      </c>
      <c r="Y334" t="s">
        <v>13</v>
      </c>
      <c r="Z334" t="s">
        <v>13</v>
      </c>
      <c r="AA334" t="s">
        <v>46</v>
      </c>
    </row>
    <row r="335" spans="1:31" x14ac:dyDescent="0.25">
      <c r="A335" t="s">
        <v>897</v>
      </c>
      <c r="B335" t="s">
        <v>18</v>
      </c>
      <c r="C335">
        <v>41</v>
      </c>
      <c r="D335" t="s">
        <v>1917</v>
      </c>
      <c r="E335" t="s">
        <v>3</v>
      </c>
      <c r="F335" t="s">
        <v>6</v>
      </c>
      <c r="G335" t="s">
        <v>16</v>
      </c>
      <c r="H335">
        <v>10</v>
      </c>
      <c r="I335" t="s">
        <v>11</v>
      </c>
      <c r="J335">
        <v>10</v>
      </c>
      <c r="K335" t="s">
        <v>200</v>
      </c>
      <c r="L335">
        <v>5</v>
      </c>
      <c r="M335">
        <v>5</v>
      </c>
      <c r="N335">
        <v>5</v>
      </c>
      <c r="O335">
        <v>5</v>
      </c>
      <c r="P335">
        <v>5</v>
      </c>
      <c r="Q335">
        <v>5</v>
      </c>
      <c r="R335">
        <v>5</v>
      </c>
      <c r="S335">
        <v>5</v>
      </c>
      <c r="T335">
        <v>5</v>
      </c>
      <c r="U335">
        <v>5</v>
      </c>
      <c r="V335">
        <v>5</v>
      </c>
      <c r="W335" t="s">
        <v>12</v>
      </c>
      <c r="X335" t="s">
        <v>13</v>
      </c>
      <c r="Y335" t="s">
        <v>13</v>
      </c>
      <c r="Z335" t="s">
        <v>13</v>
      </c>
      <c r="AA335" t="s">
        <v>13</v>
      </c>
    </row>
    <row r="336" spans="1:31" x14ac:dyDescent="0.25">
      <c r="A336" t="s">
        <v>898</v>
      </c>
      <c r="B336" t="s">
        <v>2</v>
      </c>
      <c r="C336">
        <v>28</v>
      </c>
      <c r="D336" t="s">
        <v>1917</v>
      </c>
      <c r="E336" t="s">
        <v>3</v>
      </c>
      <c r="F336" t="s">
        <v>6</v>
      </c>
      <c r="G336" t="s">
        <v>30</v>
      </c>
      <c r="H336">
        <v>10</v>
      </c>
      <c r="I336" t="s">
        <v>899</v>
      </c>
      <c r="J336">
        <v>10</v>
      </c>
      <c r="K336" t="s">
        <v>900</v>
      </c>
      <c r="L336">
        <v>5</v>
      </c>
      <c r="M336">
        <v>5</v>
      </c>
      <c r="N336">
        <v>5</v>
      </c>
      <c r="O336">
        <v>5</v>
      </c>
      <c r="P336">
        <v>5</v>
      </c>
      <c r="Q336">
        <v>5</v>
      </c>
      <c r="R336">
        <v>5</v>
      </c>
      <c r="S336">
        <v>5</v>
      </c>
      <c r="T336">
        <v>5</v>
      </c>
      <c r="U336">
        <v>5</v>
      </c>
      <c r="V336">
        <v>5</v>
      </c>
      <c r="W336" t="s">
        <v>13</v>
      </c>
      <c r="X336" t="s">
        <v>25</v>
      </c>
      <c r="Y336" t="s">
        <v>13</v>
      </c>
      <c r="Z336" t="s">
        <v>13</v>
      </c>
      <c r="AA336" t="s">
        <v>13</v>
      </c>
    </row>
    <row r="337" spans="1:31" x14ac:dyDescent="0.25">
      <c r="A337" t="s">
        <v>901</v>
      </c>
      <c r="B337" t="s">
        <v>2</v>
      </c>
      <c r="C337">
        <v>31</v>
      </c>
      <c r="D337" t="s">
        <v>1917</v>
      </c>
      <c r="E337" t="s">
        <v>3</v>
      </c>
      <c r="F337" t="s">
        <v>6</v>
      </c>
      <c r="G337" t="s">
        <v>16</v>
      </c>
      <c r="H337">
        <v>10</v>
      </c>
      <c r="I337" t="s">
        <v>902</v>
      </c>
      <c r="J337">
        <v>10</v>
      </c>
      <c r="K337" t="s">
        <v>903</v>
      </c>
      <c r="L337">
        <v>5</v>
      </c>
      <c r="M337">
        <v>5</v>
      </c>
      <c r="N337">
        <v>5</v>
      </c>
      <c r="O337">
        <v>5</v>
      </c>
      <c r="P337">
        <v>5</v>
      </c>
      <c r="Q337">
        <v>5</v>
      </c>
      <c r="R337">
        <v>5</v>
      </c>
      <c r="S337">
        <v>5</v>
      </c>
      <c r="T337">
        <v>5</v>
      </c>
      <c r="U337">
        <v>5</v>
      </c>
      <c r="V337">
        <v>5</v>
      </c>
      <c r="W337" t="s">
        <v>13</v>
      </c>
      <c r="X337" t="s">
        <v>25</v>
      </c>
      <c r="Y337" t="s">
        <v>13</v>
      </c>
      <c r="Z337" t="s">
        <v>13</v>
      </c>
      <c r="AA337" t="s">
        <v>13</v>
      </c>
    </row>
    <row r="338" spans="1:31" x14ac:dyDescent="0.25">
      <c r="A338" t="s">
        <v>904</v>
      </c>
      <c r="B338" t="s">
        <v>18</v>
      </c>
      <c r="C338">
        <v>51</v>
      </c>
      <c r="D338" t="s">
        <v>1917</v>
      </c>
      <c r="E338" t="s">
        <v>3</v>
      </c>
      <c r="F338" t="s">
        <v>6</v>
      </c>
      <c r="G338" t="s">
        <v>30</v>
      </c>
      <c r="H338">
        <v>9</v>
      </c>
      <c r="I338" t="s">
        <v>905</v>
      </c>
      <c r="J338">
        <v>10</v>
      </c>
      <c r="K338" t="s">
        <v>321</v>
      </c>
      <c r="L338">
        <v>5</v>
      </c>
      <c r="M338">
        <v>5</v>
      </c>
      <c r="N338">
        <v>5</v>
      </c>
      <c r="O338">
        <v>5</v>
      </c>
      <c r="P338">
        <v>5</v>
      </c>
      <c r="Q338">
        <v>5</v>
      </c>
      <c r="R338">
        <v>5</v>
      </c>
      <c r="S338">
        <v>5</v>
      </c>
      <c r="T338">
        <v>5</v>
      </c>
      <c r="U338">
        <v>5</v>
      </c>
      <c r="V338">
        <v>5</v>
      </c>
      <c r="W338" t="s">
        <v>13</v>
      </c>
      <c r="X338" t="s">
        <v>13</v>
      </c>
      <c r="Y338" t="s">
        <v>13</v>
      </c>
      <c r="Z338" t="s">
        <v>13</v>
      </c>
      <c r="AA338" t="s">
        <v>46</v>
      </c>
    </row>
    <row r="339" spans="1:31" x14ac:dyDescent="0.25">
      <c r="A339" t="s">
        <v>906</v>
      </c>
      <c r="B339" t="s">
        <v>2</v>
      </c>
      <c r="C339">
        <v>41</v>
      </c>
      <c r="D339" t="s">
        <v>1917</v>
      </c>
      <c r="E339" t="s">
        <v>3</v>
      </c>
      <c r="F339" t="s">
        <v>6</v>
      </c>
      <c r="G339" t="s">
        <v>16</v>
      </c>
      <c r="H339">
        <v>9</v>
      </c>
      <c r="I339" t="s">
        <v>907</v>
      </c>
      <c r="J339">
        <v>10</v>
      </c>
      <c r="K339" t="s">
        <v>908</v>
      </c>
      <c r="L339">
        <v>5</v>
      </c>
      <c r="M339">
        <v>5</v>
      </c>
      <c r="N339">
        <v>5</v>
      </c>
      <c r="O339">
        <v>5</v>
      </c>
      <c r="P339">
        <v>5</v>
      </c>
      <c r="Q339">
        <v>5</v>
      </c>
      <c r="R339">
        <v>5</v>
      </c>
      <c r="S339">
        <v>5</v>
      </c>
      <c r="T339">
        <v>5</v>
      </c>
      <c r="U339">
        <v>5</v>
      </c>
      <c r="V339">
        <v>5</v>
      </c>
      <c r="W339" t="s">
        <v>12</v>
      </c>
      <c r="X339" t="s">
        <v>13</v>
      </c>
      <c r="Y339" t="s">
        <v>26</v>
      </c>
      <c r="Z339" t="s">
        <v>13</v>
      </c>
      <c r="AA339" t="s">
        <v>13</v>
      </c>
    </row>
    <row r="340" spans="1:31" x14ac:dyDescent="0.25">
      <c r="A340" t="s">
        <v>909</v>
      </c>
      <c r="B340" t="s">
        <v>18</v>
      </c>
      <c r="C340">
        <v>24</v>
      </c>
      <c r="D340" t="s">
        <v>1917</v>
      </c>
      <c r="E340" t="s">
        <v>21</v>
      </c>
      <c r="F340" t="s">
        <v>6</v>
      </c>
      <c r="G340" t="s">
        <v>7</v>
      </c>
      <c r="H340">
        <v>6</v>
      </c>
      <c r="I340" t="s">
        <v>810</v>
      </c>
      <c r="J340">
        <v>10</v>
      </c>
      <c r="K340" t="s">
        <v>910</v>
      </c>
      <c r="L340">
        <v>4</v>
      </c>
      <c r="M340">
        <v>5</v>
      </c>
      <c r="N340">
        <v>4</v>
      </c>
      <c r="O340">
        <v>5</v>
      </c>
      <c r="P340">
        <v>4</v>
      </c>
      <c r="Q340">
        <v>5</v>
      </c>
      <c r="R340">
        <v>5</v>
      </c>
      <c r="S340">
        <v>4</v>
      </c>
      <c r="T340">
        <v>4</v>
      </c>
      <c r="U340">
        <v>5</v>
      </c>
      <c r="V340">
        <v>5</v>
      </c>
      <c r="W340" t="s">
        <v>12</v>
      </c>
      <c r="X340" t="s">
        <v>13</v>
      </c>
      <c r="Y340" t="s">
        <v>13</v>
      </c>
      <c r="Z340" t="s">
        <v>13</v>
      </c>
      <c r="AA340" t="s">
        <v>13</v>
      </c>
    </row>
    <row r="341" spans="1:31" x14ac:dyDescent="0.25">
      <c r="A341" t="s">
        <v>911</v>
      </c>
      <c r="B341" t="s">
        <v>18</v>
      </c>
      <c r="C341">
        <v>25</v>
      </c>
      <c r="D341" t="s">
        <v>1917</v>
      </c>
      <c r="E341" t="s">
        <v>21</v>
      </c>
      <c r="F341" t="s">
        <v>6</v>
      </c>
      <c r="G341" t="s">
        <v>30</v>
      </c>
      <c r="H341">
        <v>10</v>
      </c>
      <c r="I341" t="s">
        <v>313</v>
      </c>
      <c r="J341">
        <v>10</v>
      </c>
      <c r="K341" t="s">
        <v>912</v>
      </c>
      <c r="L341">
        <v>5</v>
      </c>
      <c r="M341">
        <v>5</v>
      </c>
      <c r="N341">
        <v>5</v>
      </c>
      <c r="O341">
        <v>5</v>
      </c>
      <c r="P341">
        <v>5</v>
      </c>
      <c r="Q341">
        <v>5</v>
      </c>
      <c r="R341">
        <v>5</v>
      </c>
      <c r="S341">
        <v>5</v>
      </c>
      <c r="T341">
        <v>5</v>
      </c>
      <c r="U341">
        <v>5</v>
      </c>
      <c r="V341">
        <v>5</v>
      </c>
      <c r="W341" t="s">
        <v>13</v>
      </c>
      <c r="X341" t="s">
        <v>25</v>
      </c>
      <c r="Y341" t="s">
        <v>13</v>
      </c>
      <c r="Z341" t="s">
        <v>13</v>
      </c>
      <c r="AA341" t="s">
        <v>13</v>
      </c>
      <c r="AB341">
        <v>5</v>
      </c>
      <c r="AC341">
        <v>5</v>
      </c>
      <c r="AD341">
        <v>5</v>
      </c>
      <c r="AE341" t="s">
        <v>41</v>
      </c>
    </row>
    <row r="342" spans="1:31" x14ac:dyDescent="0.25">
      <c r="A342" t="s">
        <v>913</v>
      </c>
      <c r="B342" t="s">
        <v>18</v>
      </c>
      <c r="C342">
        <v>56</v>
      </c>
      <c r="D342" t="s">
        <v>1917</v>
      </c>
      <c r="E342" t="s">
        <v>3</v>
      </c>
      <c r="F342" t="s">
        <v>6</v>
      </c>
      <c r="G342" t="s">
        <v>30</v>
      </c>
      <c r="H342">
        <v>10</v>
      </c>
      <c r="I342" t="s">
        <v>914</v>
      </c>
      <c r="J342">
        <v>10</v>
      </c>
      <c r="K342" t="s">
        <v>915</v>
      </c>
      <c r="L342">
        <v>4</v>
      </c>
      <c r="M342">
        <v>5</v>
      </c>
      <c r="N342">
        <v>5</v>
      </c>
      <c r="O342">
        <v>5</v>
      </c>
      <c r="P342">
        <v>5</v>
      </c>
      <c r="Q342">
        <v>5</v>
      </c>
      <c r="R342">
        <v>5</v>
      </c>
      <c r="S342">
        <v>5</v>
      </c>
      <c r="T342">
        <v>5</v>
      </c>
      <c r="U342">
        <v>5</v>
      </c>
      <c r="V342">
        <v>5</v>
      </c>
      <c r="W342" t="s">
        <v>12</v>
      </c>
      <c r="X342" t="s">
        <v>13</v>
      </c>
      <c r="Y342" t="s">
        <v>13</v>
      </c>
      <c r="Z342" t="s">
        <v>13</v>
      </c>
      <c r="AA342" t="s">
        <v>13</v>
      </c>
    </row>
    <row r="343" spans="1:31" x14ac:dyDescent="0.25">
      <c r="A343" t="s">
        <v>916</v>
      </c>
      <c r="B343" t="s">
        <v>20</v>
      </c>
      <c r="C343">
        <v>30</v>
      </c>
      <c r="D343" t="s">
        <v>1917</v>
      </c>
      <c r="E343" t="s">
        <v>3</v>
      </c>
      <c r="F343" t="s">
        <v>1887</v>
      </c>
      <c r="G343" t="s">
        <v>22</v>
      </c>
      <c r="H343">
        <v>10</v>
      </c>
      <c r="I343" t="s">
        <v>528</v>
      </c>
      <c r="J343">
        <v>10</v>
      </c>
      <c r="K343" t="s">
        <v>917</v>
      </c>
      <c r="L343">
        <v>4</v>
      </c>
      <c r="M343">
        <v>4</v>
      </c>
      <c r="N343">
        <v>4</v>
      </c>
      <c r="O343">
        <v>4</v>
      </c>
      <c r="P343">
        <v>4</v>
      </c>
      <c r="Q343">
        <v>4</v>
      </c>
      <c r="R343">
        <v>4</v>
      </c>
      <c r="S343">
        <v>4</v>
      </c>
      <c r="T343">
        <v>4</v>
      </c>
      <c r="U343">
        <v>4</v>
      </c>
      <c r="V343">
        <v>4</v>
      </c>
      <c r="W343" t="s">
        <v>12</v>
      </c>
      <c r="X343" t="s">
        <v>13</v>
      </c>
      <c r="Y343" t="s">
        <v>13</v>
      </c>
      <c r="Z343" t="s">
        <v>13</v>
      </c>
      <c r="AA343" t="s">
        <v>13</v>
      </c>
    </row>
    <row r="344" spans="1:31" x14ac:dyDescent="0.25">
      <c r="A344" t="s">
        <v>918</v>
      </c>
      <c r="B344" t="s">
        <v>2</v>
      </c>
      <c r="C344">
        <v>38</v>
      </c>
      <c r="D344" t="s">
        <v>1917</v>
      </c>
      <c r="E344" t="s">
        <v>3</v>
      </c>
      <c r="F344" t="s">
        <v>6</v>
      </c>
      <c r="G344" t="s">
        <v>30</v>
      </c>
      <c r="H344">
        <v>10</v>
      </c>
      <c r="I344" t="s">
        <v>919</v>
      </c>
      <c r="J344">
        <v>10</v>
      </c>
      <c r="K344" t="s">
        <v>200</v>
      </c>
      <c r="L344">
        <v>5</v>
      </c>
      <c r="M344">
        <v>4</v>
      </c>
      <c r="N344">
        <v>4</v>
      </c>
      <c r="O344">
        <v>5</v>
      </c>
      <c r="P344">
        <v>4</v>
      </c>
      <c r="Q344">
        <v>4</v>
      </c>
      <c r="R344">
        <v>5</v>
      </c>
      <c r="S344">
        <v>5</v>
      </c>
      <c r="T344">
        <v>4</v>
      </c>
      <c r="U344">
        <v>4</v>
      </c>
      <c r="V344">
        <v>4</v>
      </c>
      <c r="W344" t="s">
        <v>12</v>
      </c>
      <c r="X344" t="s">
        <v>13</v>
      </c>
      <c r="Y344" t="s">
        <v>13</v>
      </c>
      <c r="Z344" t="s">
        <v>13</v>
      </c>
      <c r="AA344" t="s">
        <v>13</v>
      </c>
      <c r="AB344">
        <v>4</v>
      </c>
      <c r="AC344">
        <v>4</v>
      </c>
      <c r="AD344">
        <v>4</v>
      </c>
      <c r="AE344" t="s">
        <v>48</v>
      </c>
    </row>
    <row r="345" spans="1:31" x14ac:dyDescent="0.25">
      <c r="A345" t="s">
        <v>920</v>
      </c>
      <c r="B345" t="s">
        <v>2</v>
      </c>
      <c r="C345">
        <v>34</v>
      </c>
      <c r="D345" t="s">
        <v>1917</v>
      </c>
      <c r="E345" t="s">
        <v>3</v>
      </c>
      <c r="F345" t="s">
        <v>6</v>
      </c>
      <c r="G345" t="s">
        <v>16</v>
      </c>
      <c r="H345">
        <v>10</v>
      </c>
      <c r="I345" t="s">
        <v>921</v>
      </c>
      <c r="J345">
        <v>10</v>
      </c>
      <c r="K345" t="s">
        <v>922</v>
      </c>
      <c r="L345">
        <v>4</v>
      </c>
      <c r="M345">
        <v>4</v>
      </c>
      <c r="N345">
        <v>4</v>
      </c>
      <c r="O345">
        <v>4</v>
      </c>
      <c r="P345">
        <v>4</v>
      </c>
      <c r="Q345">
        <v>4</v>
      </c>
      <c r="R345">
        <v>4</v>
      </c>
      <c r="S345">
        <v>4</v>
      </c>
      <c r="T345">
        <v>4</v>
      </c>
      <c r="U345">
        <v>4</v>
      </c>
      <c r="V345">
        <v>4</v>
      </c>
      <c r="W345" t="s">
        <v>13</v>
      </c>
      <c r="X345" t="s">
        <v>13</v>
      </c>
      <c r="Y345" t="s">
        <v>13</v>
      </c>
      <c r="Z345" t="s">
        <v>45</v>
      </c>
      <c r="AA345" t="s">
        <v>13</v>
      </c>
    </row>
    <row r="346" spans="1:31" x14ac:dyDescent="0.25">
      <c r="A346" t="s">
        <v>923</v>
      </c>
      <c r="B346" t="s">
        <v>18</v>
      </c>
      <c r="C346">
        <v>30</v>
      </c>
      <c r="D346" t="s">
        <v>1917</v>
      </c>
      <c r="E346" t="s">
        <v>21</v>
      </c>
      <c r="F346" t="s">
        <v>6</v>
      </c>
      <c r="G346" t="s">
        <v>16</v>
      </c>
      <c r="H346">
        <v>10</v>
      </c>
      <c r="I346" t="s">
        <v>278</v>
      </c>
      <c r="J346">
        <v>10</v>
      </c>
      <c r="K346" t="s">
        <v>733</v>
      </c>
      <c r="L346">
        <v>5</v>
      </c>
      <c r="M346">
        <v>5</v>
      </c>
      <c r="N346">
        <v>5</v>
      </c>
      <c r="O346">
        <v>5</v>
      </c>
      <c r="P346">
        <v>5</v>
      </c>
      <c r="Q346">
        <v>5</v>
      </c>
      <c r="R346">
        <v>5</v>
      </c>
      <c r="S346">
        <v>5</v>
      </c>
      <c r="T346">
        <v>5</v>
      </c>
      <c r="U346">
        <v>5</v>
      </c>
      <c r="V346">
        <v>5</v>
      </c>
      <c r="W346" t="s">
        <v>12</v>
      </c>
      <c r="X346" t="s">
        <v>13</v>
      </c>
      <c r="Y346" t="s">
        <v>13</v>
      </c>
      <c r="Z346" t="s">
        <v>13</v>
      </c>
      <c r="AA346" t="s">
        <v>13</v>
      </c>
      <c r="AB346">
        <v>5</v>
      </c>
      <c r="AC346">
        <v>5</v>
      </c>
      <c r="AD346">
        <v>5</v>
      </c>
      <c r="AE346" t="s">
        <v>28</v>
      </c>
    </row>
    <row r="347" spans="1:31" x14ac:dyDescent="0.25">
      <c r="A347" t="s">
        <v>924</v>
      </c>
      <c r="B347" t="s">
        <v>18</v>
      </c>
      <c r="C347">
        <v>24</v>
      </c>
      <c r="D347" t="s">
        <v>1917</v>
      </c>
      <c r="E347" t="s">
        <v>21</v>
      </c>
      <c r="F347" t="s">
        <v>1887</v>
      </c>
      <c r="G347" t="s">
        <v>33</v>
      </c>
      <c r="H347">
        <v>10</v>
      </c>
      <c r="I347" t="s">
        <v>925</v>
      </c>
      <c r="J347">
        <v>10</v>
      </c>
      <c r="K347" t="s">
        <v>926</v>
      </c>
      <c r="L347">
        <v>5</v>
      </c>
      <c r="M347">
        <v>5</v>
      </c>
      <c r="N347">
        <v>5</v>
      </c>
      <c r="O347">
        <v>5</v>
      </c>
      <c r="P347">
        <v>5</v>
      </c>
      <c r="Q347">
        <v>4</v>
      </c>
      <c r="R347">
        <v>5</v>
      </c>
      <c r="S347">
        <v>5</v>
      </c>
      <c r="T347">
        <v>5</v>
      </c>
      <c r="U347">
        <v>5</v>
      </c>
      <c r="V347">
        <v>5</v>
      </c>
      <c r="W347" t="s">
        <v>13</v>
      </c>
      <c r="X347" t="s">
        <v>25</v>
      </c>
      <c r="Y347" t="s">
        <v>13</v>
      </c>
      <c r="Z347" t="s">
        <v>13</v>
      </c>
      <c r="AA347" t="s">
        <v>13</v>
      </c>
    </row>
    <row r="348" spans="1:31" x14ac:dyDescent="0.25">
      <c r="A348" t="s">
        <v>927</v>
      </c>
      <c r="B348" t="s">
        <v>2</v>
      </c>
      <c r="C348">
        <v>35</v>
      </c>
      <c r="D348" t="s">
        <v>1917</v>
      </c>
      <c r="E348" t="s">
        <v>3</v>
      </c>
      <c r="F348" t="s">
        <v>6</v>
      </c>
      <c r="G348" t="s">
        <v>7</v>
      </c>
      <c r="H348">
        <v>10</v>
      </c>
      <c r="I348" t="s">
        <v>928</v>
      </c>
      <c r="J348">
        <v>10</v>
      </c>
      <c r="K348" t="s">
        <v>929</v>
      </c>
      <c r="L348">
        <v>5</v>
      </c>
      <c r="M348">
        <v>5</v>
      </c>
      <c r="N348">
        <v>5</v>
      </c>
      <c r="O348">
        <v>5</v>
      </c>
      <c r="P348">
        <v>5</v>
      </c>
      <c r="Q348">
        <v>5</v>
      </c>
      <c r="R348">
        <v>5</v>
      </c>
      <c r="S348">
        <v>5</v>
      </c>
      <c r="T348">
        <v>5</v>
      </c>
      <c r="U348">
        <v>5</v>
      </c>
      <c r="V348">
        <v>5</v>
      </c>
      <c r="W348" t="s">
        <v>13</v>
      </c>
      <c r="X348" t="s">
        <v>25</v>
      </c>
      <c r="Y348" t="s">
        <v>13</v>
      </c>
      <c r="Z348" t="s">
        <v>13</v>
      </c>
      <c r="AA348" t="s">
        <v>13</v>
      </c>
      <c r="AB348">
        <v>5</v>
      </c>
      <c r="AC348">
        <v>3</v>
      </c>
      <c r="AD348">
        <v>3</v>
      </c>
      <c r="AE348" t="s">
        <v>14</v>
      </c>
    </row>
    <row r="349" spans="1:31" x14ac:dyDescent="0.25">
      <c r="A349" t="s">
        <v>930</v>
      </c>
      <c r="B349" t="s">
        <v>18</v>
      </c>
      <c r="C349">
        <v>51</v>
      </c>
      <c r="D349" t="s">
        <v>1917</v>
      </c>
      <c r="E349" t="s">
        <v>3</v>
      </c>
      <c r="F349" t="s">
        <v>6</v>
      </c>
      <c r="G349" t="s">
        <v>16</v>
      </c>
      <c r="H349">
        <v>10</v>
      </c>
      <c r="I349" t="s">
        <v>931</v>
      </c>
      <c r="J349">
        <v>10</v>
      </c>
      <c r="K349" t="s">
        <v>932</v>
      </c>
      <c r="L349">
        <v>5</v>
      </c>
      <c r="M349">
        <v>5</v>
      </c>
      <c r="N349">
        <v>5</v>
      </c>
      <c r="O349">
        <v>5</v>
      </c>
      <c r="P349">
        <v>5</v>
      </c>
      <c r="Q349">
        <v>5</v>
      </c>
      <c r="R349">
        <v>5</v>
      </c>
      <c r="S349">
        <v>5</v>
      </c>
      <c r="T349">
        <v>5</v>
      </c>
      <c r="U349">
        <v>5</v>
      </c>
      <c r="V349">
        <v>5</v>
      </c>
      <c r="W349" t="s">
        <v>13</v>
      </c>
      <c r="X349" t="s">
        <v>25</v>
      </c>
      <c r="Y349" t="s">
        <v>13</v>
      </c>
      <c r="Z349" t="s">
        <v>13</v>
      </c>
      <c r="AA349" t="s">
        <v>13</v>
      </c>
      <c r="AB349">
        <v>5</v>
      </c>
      <c r="AC349">
        <v>5</v>
      </c>
      <c r="AD349">
        <v>5</v>
      </c>
      <c r="AE349" t="s">
        <v>28</v>
      </c>
    </row>
    <row r="350" spans="1:31" x14ac:dyDescent="0.25">
      <c r="A350" t="s">
        <v>933</v>
      </c>
      <c r="B350" t="s">
        <v>18</v>
      </c>
      <c r="C350">
        <v>34</v>
      </c>
      <c r="D350" t="s">
        <v>1917</v>
      </c>
      <c r="E350" t="s">
        <v>3</v>
      </c>
      <c r="F350" t="s">
        <v>6</v>
      </c>
      <c r="G350" t="s">
        <v>30</v>
      </c>
      <c r="H350">
        <v>10</v>
      </c>
      <c r="I350" t="s">
        <v>934</v>
      </c>
      <c r="J350">
        <v>10</v>
      </c>
      <c r="K350" t="s">
        <v>935</v>
      </c>
      <c r="L350">
        <v>5</v>
      </c>
      <c r="M350">
        <v>5</v>
      </c>
      <c r="N350">
        <v>5</v>
      </c>
      <c r="O350">
        <v>4</v>
      </c>
      <c r="P350">
        <v>5</v>
      </c>
      <c r="Q350">
        <v>5</v>
      </c>
      <c r="R350">
        <v>5</v>
      </c>
      <c r="S350">
        <v>5</v>
      </c>
      <c r="T350">
        <v>5</v>
      </c>
      <c r="U350">
        <v>4</v>
      </c>
      <c r="V350">
        <v>4</v>
      </c>
      <c r="W350" t="s">
        <v>13</v>
      </c>
      <c r="X350" t="s">
        <v>25</v>
      </c>
      <c r="Y350" t="s">
        <v>13</v>
      </c>
      <c r="Z350" t="s">
        <v>13</v>
      </c>
      <c r="AA350" t="s">
        <v>13</v>
      </c>
    </row>
    <row r="351" spans="1:31" x14ac:dyDescent="0.25">
      <c r="A351" t="s">
        <v>936</v>
      </c>
      <c r="B351" t="s">
        <v>18</v>
      </c>
      <c r="C351">
        <v>28</v>
      </c>
      <c r="D351" t="s">
        <v>1917</v>
      </c>
      <c r="E351" t="s">
        <v>3</v>
      </c>
      <c r="F351" t="s">
        <v>6</v>
      </c>
      <c r="G351" t="s">
        <v>30</v>
      </c>
      <c r="H351">
        <v>10</v>
      </c>
      <c r="I351" t="s">
        <v>366</v>
      </c>
      <c r="J351">
        <v>10</v>
      </c>
      <c r="K351" t="s">
        <v>366</v>
      </c>
      <c r="L351">
        <v>5</v>
      </c>
      <c r="M351">
        <v>5</v>
      </c>
      <c r="N351">
        <v>5</v>
      </c>
      <c r="O351">
        <v>5</v>
      </c>
      <c r="P351">
        <v>5</v>
      </c>
      <c r="Q351">
        <v>5</v>
      </c>
      <c r="R351">
        <v>5</v>
      </c>
      <c r="S351">
        <v>5</v>
      </c>
      <c r="T351">
        <v>5</v>
      </c>
      <c r="U351">
        <v>5</v>
      </c>
      <c r="V351">
        <v>5</v>
      </c>
      <c r="W351" t="s">
        <v>12</v>
      </c>
      <c r="X351" t="s">
        <v>13</v>
      </c>
      <c r="Y351" t="s">
        <v>13</v>
      </c>
      <c r="Z351" t="s">
        <v>13</v>
      </c>
      <c r="AA351" t="s">
        <v>13</v>
      </c>
    </row>
    <row r="352" spans="1:31" x14ac:dyDescent="0.25">
      <c r="A352" t="s">
        <v>937</v>
      </c>
      <c r="B352" t="s">
        <v>2</v>
      </c>
      <c r="C352">
        <v>34</v>
      </c>
      <c r="D352" t="s">
        <v>1917</v>
      </c>
      <c r="E352" t="s">
        <v>3</v>
      </c>
      <c r="F352" t="s">
        <v>6</v>
      </c>
      <c r="G352" t="s">
        <v>30</v>
      </c>
      <c r="H352">
        <v>10</v>
      </c>
      <c r="I352" t="s">
        <v>938</v>
      </c>
      <c r="J352">
        <v>10</v>
      </c>
      <c r="K352" t="s">
        <v>939</v>
      </c>
      <c r="L352">
        <v>5</v>
      </c>
      <c r="M352">
        <v>5</v>
      </c>
      <c r="N352">
        <v>5</v>
      </c>
      <c r="O352">
        <v>5</v>
      </c>
      <c r="P352">
        <v>5</v>
      </c>
      <c r="Q352">
        <v>5</v>
      </c>
      <c r="R352">
        <v>5</v>
      </c>
      <c r="S352">
        <v>5</v>
      </c>
      <c r="T352">
        <v>5</v>
      </c>
      <c r="U352">
        <v>5</v>
      </c>
      <c r="V352">
        <v>5</v>
      </c>
      <c r="W352" t="s">
        <v>13</v>
      </c>
      <c r="X352" t="s">
        <v>25</v>
      </c>
      <c r="Y352" t="s">
        <v>13</v>
      </c>
      <c r="Z352" t="s">
        <v>13</v>
      </c>
      <c r="AA352" t="s">
        <v>13</v>
      </c>
    </row>
    <row r="353" spans="1:31" x14ac:dyDescent="0.25">
      <c r="A353" t="s">
        <v>940</v>
      </c>
      <c r="B353" t="s">
        <v>55</v>
      </c>
      <c r="C353">
        <v>22</v>
      </c>
      <c r="D353" t="s">
        <v>1917</v>
      </c>
      <c r="E353" t="s">
        <v>21</v>
      </c>
      <c r="F353" t="s">
        <v>1887</v>
      </c>
      <c r="G353" t="s">
        <v>60</v>
      </c>
      <c r="H353">
        <v>8</v>
      </c>
      <c r="I353" t="s">
        <v>27</v>
      </c>
      <c r="J353">
        <v>10</v>
      </c>
      <c r="K353" t="s">
        <v>27</v>
      </c>
      <c r="L353">
        <v>5</v>
      </c>
      <c r="M353">
        <v>5</v>
      </c>
      <c r="N353">
        <v>5</v>
      </c>
      <c r="O353">
        <v>5</v>
      </c>
      <c r="P353">
        <v>5</v>
      </c>
      <c r="Q353">
        <v>5</v>
      </c>
      <c r="R353">
        <v>5</v>
      </c>
      <c r="S353">
        <v>5</v>
      </c>
      <c r="T353">
        <v>5</v>
      </c>
      <c r="U353">
        <v>5</v>
      </c>
      <c r="V353">
        <v>5</v>
      </c>
      <c r="W353" t="s">
        <v>12</v>
      </c>
      <c r="X353" t="s">
        <v>25</v>
      </c>
      <c r="Y353" t="s">
        <v>13</v>
      </c>
      <c r="Z353" t="s">
        <v>13</v>
      </c>
      <c r="AA353" t="s">
        <v>13</v>
      </c>
    </row>
    <row r="354" spans="1:31" x14ac:dyDescent="0.25">
      <c r="A354" t="s">
        <v>941</v>
      </c>
      <c r="B354" t="s">
        <v>18</v>
      </c>
      <c r="C354">
        <v>55</v>
      </c>
      <c r="D354" t="s">
        <v>123</v>
      </c>
      <c r="E354" t="s">
        <v>3</v>
      </c>
      <c r="F354" t="s">
        <v>6</v>
      </c>
      <c r="G354" t="s">
        <v>30</v>
      </c>
      <c r="H354">
        <v>10</v>
      </c>
      <c r="I354" t="s">
        <v>942</v>
      </c>
      <c r="J354">
        <v>10</v>
      </c>
      <c r="K354" t="s">
        <v>943</v>
      </c>
      <c r="L354">
        <v>5</v>
      </c>
      <c r="M354">
        <v>5</v>
      </c>
      <c r="N354">
        <v>5</v>
      </c>
      <c r="O354">
        <v>5</v>
      </c>
      <c r="P354">
        <v>5</v>
      </c>
      <c r="Q354">
        <v>5</v>
      </c>
      <c r="R354">
        <v>5</v>
      </c>
      <c r="S354">
        <v>5</v>
      </c>
      <c r="T354">
        <v>5</v>
      </c>
      <c r="U354">
        <v>5</v>
      </c>
      <c r="V354">
        <v>5</v>
      </c>
      <c r="W354" t="s">
        <v>13</v>
      </c>
      <c r="X354" t="s">
        <v>13</v>
      </c>
      <c r="Y354" t="s">
        <v>13</v>
      </c>
      <c r="Z354" t="s">
        <v>45</v>
      </c>
      <c r="AA354" t="s">
        <v>13</v>
      </c>
      <c r="AB354">
        <v>5</v>
      </c>
      <c r="AC354">
        <v>5</v>
      </c>
      <c r="AD354">
        <v>5</v>
      </c>
      <c r="AE354" t="s">
        <v>28</v>
      </c>
    </row>
    <row r="355" spans="1:31" x14ac:dyDescent="0.25">
      <c r="A355" t="s">
        <v>944</v>
      </c>
      <c r="B355" t="s">
        <v>18</v>
      </c>
      <c r="C355">
        <v>34</v>
      </c>
      <c r="D355" t="s">
        <v>1917</v>
      </c>
      <c r="E355" t="s">
        <v>3</v>
      </c>
      <c r="F355" t="s">
        <v>6</v>
      </c>
      <c r="G355" t="s">
        <v>16</v>
      </c>
      <c r="H355">
        <v>10</v>
      </c>
      <c r="I355" t="s">
        <v>945</v>
      </c>
      <c r="J355">
        <v>10</v>
      </c>
      <c r="K355" t="s">
        <v>946</v>
      </c>
      <c r="L355">
        <v>5</v>
      </c>
      <c r="M355">
        <v>5</v>
      </c>
      <c r="N355">
        <v>5</v>
      </c>
      <c r="O355">
        <v>5</v>
      </c>
      <c r="P355">
        <v>5</v>
      </c>
      <c r="Q355">
        <v>5</v>
      </c>
      <c r="R355">
        <v>5</v>
      </c>
      <c r="S355">
        <v>5</v>
      </c>
      <c r="T355">
        <v>5</v>
      </c>
      <c r="U355">
        <v>5</v>
      </c>
      <c r="V355">
        <v>5</v>
      </c>
      <c r="W355" t="s">
        <v>13</v>
      </c>
      <c r="X355" t="s">
        <v>25</v>
      </c>
      <c r="Y355" t="s">
        <v>13</v>
      </c>
      <c r="Z355" t="s">
        <v>13</v>
      </c>
      <c r="AA355" t="s">
        <v>13</v>
      </c>
    </row>
    <row r="356" spans="1:31" x14ac:dyDescent="0.25">
      <c r="A356" t="s">
        <v>947</v>
      </c>
      <c r="B356" t="s">
        <v>18</v>
      </c>
      <c r="C356">
        <v>46</v>
      </c>
      <c r="D356" t="s">
        <v>1917</v>
      </c>
      <c r="E356" t="s">
        <v>3</v>
      </c>
      <c r="F356" t="s">
        <v>6</v>
      </c>
      <c r="G356" t="s">
        <v>30</v>
      </c>
      <c r="H356">
        <v>10</v>
      </c>
      <c r="I356" t="s">
        <v>948</v>
      </c>
      <c r="J356">
        <v>10</v>
      </c>
      <c r="K356" t="s">
        <v>889</v>
      </c>
      <c r="L356">
        <v>5</v>
      </c>
      <c r="M356">
        <v>5</v>
      </c>
      <c r="N356">
        <v>5</v>
      </c>
      <c r="O356">
        <v>5</v>
      </c>
      <c r="P356">
        <v>5</v>
      </c>
      <c r="Q356">
        <v>5</v>
      </c>
      <c r="R356">
        <v>5</v>
      </c>
      <c r="S356">
        <v>5</v>
      </c>
      <c r="T356">
        <v>5</v>
      </c>
      <c r="U356">
        <v>5</v>
      </c>
      <c r="V356">
        <v>5</v>
      </c>
      <c r="W356" t="s">
        <v>13</v>
      </c>
      <c r="X356" t="s">
        <v>13</v>
      </c>
      <c r="Y356" t="s">
        <v>13</v>
      </c>
      <c r="Z356" t="s">
        <v>13</v>
      </c>
      <c r="AA356" t="s">
        <v>46</v>
      </c>
    </row>
    <row r="357" spans="1:31" x14ac:dyDescent="0.25">
      <c r="A357" t="s">
        <v>949</v>
      </c>
      <c r="B357" t="s">
        <v>20</v>
      </c>
      <c r="C357">
        <v>26</v>
      </c>
      <c r="D357" t="s">
        <v>1917</v>
      </c>
      <c r="E357" t="s">
        <v>21</v>
      </c>
      <c r="F357" t="s">
        <v>1887</v>
      </c>
      <c r="G357" t="s">
        <v>22</v>
      </c>
      <c r="H357">
        <v>10</v>
      </c>
      <c r="I357" t="s">
        <v>950</v>
      </c>
      <c r="J357">
        <v>10</v>
      </c>
      <c r="K357" t="s">
        <v>951</v>
      </c>
      <c r="L357">
        <v>5</v>
      </c>
      <c r="M357">
        <v>5</v>
      </c>
      <c r="N357">
        <v>5</v>
      </c>
      <c r="O357">
        <v>5</v>
      </c>
      <c r="P357">
        <v>5</v>
      </c>
      <c r="Q357">
        <v>5</v>
      </c>
      <c r="R357">
        <v>4</v>
      </c>
      <c r="S357">
        <v>5</v>
      </c>
      <c r="T357">
        <v>4</v>
      </c>
      <c r="U357">
        <v>4</v>
      </c>
      <c r="V357">
        <v>5</v>
      </c>
      <c r="W357" t="s">
        <v>12</v>
      </c>
      <c r="X357" t="s">
        <v>13</v>
      </c>
      <c r="Y357" t="s">
        <v>13</v>
      </c>
      <c r="Z357" t="s">
        <v>13</v>
      </c>
      <c r="AA357" t="s">
        <v>13</v>
      </c>
    </row>
    <row r="358" spans="1:31" x14ac:dyDescent="0.25">
      <c r="A358" t="s">
        <v>952</v>
      </c>
      <c r="B358" t="s">
        <v>18</v>
      </c>
      <c r="C358">
        <v>38</v>
      </c>
      <c r="D358" t="s">
        <v>1917</v>
      </c>
      <c r="E358" t="s">
        <v>3</v>
      </c>
      <c r="F358" t="s">
        <v>1887</v>
      </c>
      <c r="G358" t="s">
        <v>60</v>
      </c>
      <c r="H358">
        <v>10</v>
      </c>
      <c r="I358" t="s">
        <v>953</v>
      </c>
      <c r="J358">
        <v>10</v>
      </c>
      <c r="K358" t="s">
        <v>160</v>
      </c>
      <c r="L358">
        <v>5</v>
      </c>
      <c r="M358">
        <v>5</v>
      </c>
      <c r="N358">
        <v>5</v>
      </c>
      <c r="O358">
        <v>5</v>
      </c>
      <c r="P358">
        <v>5</v>
      </c>
      <c r="Q358">
        <v>5</v>
      </c>
      <c r="R358">
        <v>5</v>
      </c>
      <c r="S358">
        <v>5</v>
      </c>
      <c r="T358">
        <v>5</v>
      </c>
      <c r="U358">
        <v>5</v>
      </c>
      <c r="V358">
        <v>5</v>
      </c>
      <c r="W358" t="s">
        <v>12</v>
      </c>
      <c r="X358" t="s">
        <v>13</v>
      </c>
      <c r="Y358" t="s">
        <v>13</v>
      </c>
      <c r="Z358" t="s">
        <v>13</v>
      </c>
      <c r="AA358" t="s">
        <v>13</v>
      </c>
    </row>
    <row r="359" spans="1:31" x14ac:dyDescent="0.25">
      <c r="A359" t="s">
        <v>954</v>
      </c>
      <c r="B359" t="s">
        <v>18</v>
      </c>
      <c r="C359">
        <v>35</v>
      </c>
      <c r="D359" t="s">
        <v>1917</v>
      </c>
      <c r="E359" t="s">
        <v>3</v>
      </c>
      <c r="F359" t="s">
        <v>6</v>
      </c>
      <c r="G359" t="s">
        <v>7</v>
      </c>
      <c r="H359">
        <v>10</v>
      </c>
      <c r="I359" t="s">
        <v>49</v>
      </c>
      <c r="J359">
        <v>10</v>
      </c>
      <c r="K359" t="s">
        <v>200</v>
      </c>
      <c r="L359">
        <v>5</v>
      </c>
      <c r="M359">
        <v>5</v>
      </c>
      <c r="N359">
        <v>5</v>
      </c>
      <c r="O359">
        <v>5</v>
      </c>
      <c r="P359">
        <v>5</v>
      </c>
      <c r="Q359">
        <v>5</v>
      </c>
      <c r="R359">
        <v>5</v>
      </c>
      <c r="S359">
        <v>5</v>
      </c>
      <c r="T359">
        <v>5</v>
      </c>
      <c r="U359">
        <v>5</v>
      </c>
      <c r="V359">
        <v>5</v>
      </c>
      <c r="W359" t="s">
        <v>13</v>
      </c>
      <c r="X359" t="s">
        <v>25</v>
      </c>
      <c r="Y359" t="s">
        <v>13</v>
      </c>
      <c r="Z359" t="s">
        <v>13</v>
      </c>
      <c r="AA359" t="s">
        <v>13</v>
      </c>
    </row>
    <row r="360" spans="1:31" x14ac:dyDescent="0.25">
      <c r="A360" t="s">
        <v>955</v>
      </c>
      <c r="B360" t="s">
        <v>18</v>
      </c>
      <c r="C360">
        <v>24</v>
      </c>
      <c r="D360" t="s">
        <v>1917</v>
      </c>
      <c r="E360" t="s">
        <v>3</v>
      </c>
      <c r="F360" t="s">
        <v>6</v>
      </c>
      <c r="G360" t="s">
        <v>30</v>
      </c>
      <c r="H360">
        <v>10</v>
      </c>
      <c r="I360" t="s">
        <v>200</v>
      </c>
      <c r="J360">
        <v>10</v>
      </c>
      <c r="K360" t="s">
        <v>186</v>
      </c>
      <c r="L360">
        <v>5</v>
      </c>
      <c r="M360">
        <v>5</v>
      </c>
      <c r="N360">
        <v>5</v>
      </c>
      <c r="O360">
        <v>5</v>
      </c>
      <c r="P360">
        <v>5</v>
      </c>
      <c r="Q360">
        <v>5</v>
      </c>
      <c r="R360">
        <v>5</v>
      </c>
      <c r="S360">
        <v>5</v>
      </c>
      <c r="T360">
        <v>5</v>
      </c>
      <c r="U360">
        <v>5</v>
      </c>
      <c r="V360">
        <v>5</v>
      </c>
      <c r="W360" t="s">
        <v>13</v>
      </c>
      <c r="X360" t="s">
        <v>25</v>
      </c>
      <c r="Y360" t="s">
        <v>13</v>
      </c>
      <c r="Z360" t="s">
        <v>13</v>
      </c>
      <c r="AA360" t="s">
        <v>13</v>
      </c>
    </row>
    <row r="361" spans="1:31" x14ac:dyDescent="0.25">
      <c r="A361" t="s">
        <v>956</v>
      </c>
      <c r="B361" t="s">
        <v>29</v>
      </c>
      <c r="C361">
        <v>42</v>
      </c>
      <c r="D361" t="s">
        <v>1917</v>
      </c>
      <c r="E361" t="s">
        <v>3</v>
      </c>
      <c r="F361" t="s">
        <v>6</v>
      </c>
      <c r="G361" t="s">
        <v>16</v>
      </c>
      <c r="H361">
        <v>10</v>
      </c>
      <c r="I361" t="s">
        <v>957</v>
      </c>
      <c r="J361">
        <v>10</v>
      </c>
      <c r="K361" t="s">
        <v>431</v>
      </c>
      <c r="L361">
        <v>5</v>
      </c>
      <c r="M361">
        <v>5</v>
      </c>
      <c r="N361">
        <v>5</v>
      </c>
      <c r="O361">
        <v>5</v>
      </c>
      <c r="P361">
        <v>5</v>
      </c>
      <c r="Q361">
        <v>5</v>
      </c>
      <c r="R361">
        <v>5</v>
      </c>
      <c r="S361">
        <v>5</v>
      </c>
      <c r="T361">
        <v>5</v>
      </c>
      <c r="U361">
        <v>5</v>
      </c>
      <c r="V361">
        <v>5</v>
      </c>
      <c r="W361" t="s">
        <v>12</v>
      </c>
      <c r="X361" t="s">
        <v>13</v>
      </c>
      <c r="Y361" t="s">
        <v>13</v>
      </c>
      <c r="Z361" t="s">
        <v>13</v>
      </c>
      <c r="AA361" t="s">
        <v>13</v>
      </c>
    </row>
    <row r="362" spans="1:31" x14ac:dyDescent="0.25">
      <c r="A362" t="s">
        <v>958</v>
      </c>
      <c r="B362" t="s">
        <v>2</v>
      </c>
      <c r="C362">
        <v>51</v>
      </c>
      <c r="D362" t="s">
        <v>1917</v>
      </c>
      <c r="E362" t="s">
        <v>959</v>
      </c>
      <c r="F362" t="s">
        <v>6</v>
      </c>
      <c r="G362" t="s">
        <v>16</v>
      </c>
      <c r="H362">
        <v>10</v>
      </c>
      <c r="I362" t="s">
        <v>960</v>
      </c>
      <c r="J362">
        <v>10</v>
      </c>
      <c r="K362" t="s">
        <v>961</v>
      </c>
      <c r="L362">
        <v>5</v>
      </c>
      <c r="M362">
        <v>5</v>
      </c>
      <c r="N362">
        <v>5</v>
      </c>
      <c r="O362">
        <v>5</v>
      </c>
      <c r="P362">
        <v>5</v>
      </c>
      <c r="Q362">
        <v>5</v>
      </c>
      <c r="R362">
        <v>5</v>
      </c>
      <c r="S362">
        <v>5</v>
      </c>
      <c r="T362">
        <v>5</v>
      </c>
      <c r="U362">
        <v>5</v>
      </c>
      <c r="V362">
        <v>5</v>
      </c>
      <c r="W362" t="s">
        <v>12</v>
      </c>
      <c r="X362" t="s">
        <v>13</v>
      </c>
      <c r="Y362" t="s">
        <v>13</v>
      </c>
      <c r="Z362" t="s">
        <v>13</v>
      </c>
      <c r="AA362" t="s">
        <v>13</v>
      </c>
    </row>
    <row r="363" spans="1:31" x14ac:dyDescent="0.25">
      <c r="A363" t="s">
        <v>962</v>
      </c>
      <c r="B363" t="s">
        <v>18</v>
      </c>
      <c r="C363">
        <v>28</v>
      </c>
      <c r="D363" t="s">
        <v>1917</v>
      </c>
      <c r="E363" t="s">
        <v>3</v>
      </c>
      <c r="F363" t="s">
        <v>6</v>
      </c>
      <c r="G363" t="s">
        <v>30</v>
      </c>
      <c r="H363">
        <v>10</v>
      </c>
      <c r="I363" t="s">
        <v>963</v>
      </c>
      <c r="J363">
        <v>10</v>
      </c>
      <c r="K363" t="s">
        <v>964</v>
      </c>
      <c r="L363">
        <v>5</v>
      </c>
      <c r="M363">
        <v>4</v>
      </c>
      <c r="N363">
        <v>4</v>
      </c>
      <c r="O363">
        <v>4</v>
      </c>
      <c r="P363">
        <v>5</v>
      </c>
      <c r="Q363">
        <v>4</v>
      </c>
      <c r="R363">
        <v>4</v>
      </c>
      <c r="S363">
        <v>4</v>
      </c>
      <c r="T363">
        <v>4</v>
      </c>
      <c r="U363">
        <v>4</v>
      </c>
      <c r="V363">
        <v>4</v>
      </c>
      <c r="W363" t="s">
        <v>13</v>
      </c>
      <c r="X363" t="s">
        <v>25</v>
      </c>
      <c r="Y363" t="s">
        <v>13</v>
      </c>
      <c r="Z363" t="s">
        <v>13</v>
      </c>
      <c r="AA363" t="s">
        <v>13</v>
      </c>
    </row>
    <row r="364" spans="1:31" x14ac:dyDescent="0.25">
      <c r="A364" t="s">
        <v>965</v>
      </c>
      <c r="B364" t="s">
        <v>2</v>
      </c>
      <c r="C364">
        <v>22</v>
      </c>
      <c r="D364" t="s">
        <v>1917</v>
      </c>
      <c r="E364" t="s">
        <v>3</v>
      </c>
      <c r="F364" t="s">
        <v>6</v>
      </c>
      <c r="G364" t="s">
        <v>16</v>
      </c>
      <c r="H364">
        <v>5</v>
      </c>
      <c r="I364" t="s">
        <v>59</v>
      </c>
      <c r="J364">
        <v>5</v>
      </c>
      <c r="K364" t="s">
        <v>59</v>
      </c>
      <c r="L364">
        <v>5</v>
      </c>
      <c r="M364">
        <v>5</v>
      </c>
      <c r="N364">
        <v>5</v>
      </c>
      <c r="O364">
        <v>5</v>
      </c>
      <c r="P364">
        <v>5</v>
      </c>
      <c r="Q364">
        <v>5</v>
      </c>
      <c r="R364">
        <v>5</v>
      </c>
      <c r="S364">
        <v>5</v>
      </c>
      <c r="T364">
        <v>5</v>
      </c>
      <c r="U364">
        <v>5</v>
      </c>
      <c r="V364">
        <v>5</v>
      </c>
      <c r="W364" t="s">
        <v>13</v>
      </c>
      <c r="X364" t="s">
        <v>25</v>
      </c>
      <c r="Y364" t="s">
        <v>13</v>
      </c>
      <c r="Z364" t="s">
        <v>13</v>
      </c>
      <c r="AA364" t="s">
        <v>13</v>
      </c>
    </row>
    <row r="365" spans="1:31" x14ac:dyDescent="0.25">
      <c r="A365" t="s">
        <v>966</v>
      </c>
      <c r="B365" t="s">
        <v>2</v>
      </c>
      <c r="C365">
        <v>47</v>
      </c>
      <c r="D365" t="s">
        <v>1917</v>
      </c>
      <c r="E365" t="s">
        <v>3</v>
      </c>
      <c r="F365" t="s">
        <v>1887</v>
      </c>
      <c r="G365" t="s">
        <v>1889</v>
      </c>
      <c r="H365">
        <v>10</v>
      </c>
      <c r="I365" t="s">
        <v>967</v>
      </c>
      <c r="J365">
        <v>10</v>
      </c>
      <c r="K365" t="s">
        <v>968</v>
      </c>
      <c r="L365">
        <v>1</v>
      </c>
      <c r="M365">
        <v>1</v>
      </c>
      <c r="N365">
        <v>1</v>
      </c>
      <c r="O365">
        <v>1</v>
      </c>
      <c r="P365">
        <v>1</v>
      </c>
      <c r="Q365">
        <v>1</v>
      </c>
      <c r="R365">
        <v>1</v>
      </c>
      <c r="S365">
        <v>1</v>
      </c>
      <c r="T365">
        <v>1</v>
      </c>
      <c r="U365">
        <v>1</v>
      </c>
      <c r="V365">
        <v>1</v>
      </c>
      <c r="W365" t="s">
        <v>13</v>
      </c>
      <c r="X365" t="s">
        <v>13</v>
      </c>
      <c r="Y365" t="s">
        <v>13</v>
      </c>
      <c r="Z365" t="s">
        <v>13</v>
      </c>
      <c r="AA365" t="s">
        <v>46</v>
      </c>
    </row>
    <row r="366" spans="1:31" x14ac:dyDescent="0.25">
      <c r="A366" t="s">
        <v>969</v>
      </c>
      <c r="B366" t="s">
        <v>2</v>
      </c>
      <c r="C366">
        <v>39</v>
      </c>
      <c r="D366" t="s">
        <v>1917</v>
      </c>
      <c r="E366" s="3" t="s">
        <v>3</v>
      </c>
      <c r="F366" t="s">
        <v>6</v>
      </c>
      <c r="G366" t="s">
        <v>16</v>
      </c>
      <c r="H366">
        <v>9</v>
      </c>
      <c r="I366" t="s">
        <v>970</v>
      </c>
      <c r="J366">
        <v>10</v>
      </c>
      <c r="K366" t="s">
        <v>971</v>
      </c>
      <c r="L366">
        <v>4</v>
      </c>
      <c r="M366">
        <v>4</v>
      </c>
      <c r="N366">
        <v>5</v>
      </c>
      <c r="O366">
        <v>5</v>
      </c>
      <c r="P366">
        <v>5</v>
      </c>
      <c r="Q366">
        <v>4</v>
      </c>
      <c r="R366">
        <v>5</v>
      </c>
      <c r="S366">
        <v>4</v>
      </c>
      <c r="T366">
        <v>5</v>
      </c>
      <c r="U366">
        <v>5</v>
      </c>
      <c r="V366">
        <v>5</v>
      </c>
      <c r="W366" t="s">
        <v>12</v>
      </c>
      <c r="X366" t="s">
        <v>13</v>
      </c>
      <c r="Y366" t="s">
        <v>13</v>
      </c>
      <c r="Z366" t="s">
        <v>13</v>
      </c>
      <c r="AA366" t="s">
        <v>13</v>
      </c>
    </row>
    <row r="367" spans="1:31" x14ac:dyDescent="0.25">
      <c r="A367" t="s">
        <v>972</v>
      </c>
      <c r="B367" t="s">
        <v>973</v>
      </c>
      <c r="C367">
        <v>33</v>
      </c>
      <c r="D367" t="s">
        <v>1917</v>
      </c>
      <c r="E367" t="s">
        <v>3</v>
      </c>
      <c r="F367" t="s">
        <v>6</v>
      </c>
      <c r="G367" t="s">
        <v>7</v>
      </c>
      <c r="H367">
        <v>10</v>
      </c>
      <c r="I367" t="s">
        <v>562</v>
      </c>
      <c r="J367">
        <v>10</v>
      </c>
      <c r="K367" t="s">
        <v>160</v>
      </c>
      <c r="L367">
        <v>5</v>
      </c>
      <c r="M367">
        <v>5</v>
      </c>
      <c r="N367">
        <v>5</v>
      </c>
      <c r="O367">
        <v>5</v>
      </c>
      <c r="P367">
        <v>5</v>
      </c>
      <c r="Q367">
        <v>5</v>
      </c>
      <c r="R367">
        <v>5</v>
      </c>
      <c r="S367">
        <v>5</v>
      </c>
      <c r="T367">
        <v>5</v>
      </c>
      <c r="U367">
        <v>5</v>
      </c>
      <c r="V367">
        <v>5</v>
      </c>
      <c r="W367" t="s">
        <v>13</v>
      </c>
      <c r="X367" t="s">
        <v>25</v>
      </c>
      <c r="Y367" t="s">
        <v>13</v>
      </c>
      <c r="Z367" t="s">
        <v>13</v>
      </c>
      <c r="AA367" t="s">
        <v>13</v>
      </c>
    </row>
    <row r="368" spans="1:31" x14ac:dyDescent="0.25">
      <c r="A368" t="s">
        <v>974</v>
      </c>
      <c r="B368" t="s">
        <v>111</v>
      </c>
      <c r="C368">
        <v>37</v>
      </c>
      <c r="D368" t="s">
        <v>1917</v>
      </c>
      <c r="E368" t="s">
        <v>3</v>
      </c>
      <c r="F368" t="s">
        <v>1887</v>
      </c>
      <c r="G368" t="s">
        <v>22</v>
      </c>
      <c r="H368">
        <v>8</v>
      </c>
      <c r="I368" t="s">
        <v>76</v>
      </c>
      <c r="J368">
        <v>5</v>
      </c>
      <c r="K368" t="s">
        <v>975</v>
      </c>
      <c r="L368">
        <v>3</v>
      </c>
      <c r="M368">
        <v>3</v>
      </c>
      <c r="N368">
        <v>3</v>
      </c>
      <c r="O368">
        <v>3</v>
      </c>
      <c r="P368">
        <v>2</v>
      </c>
      <c r="Q368">
        <v>3</v>
      </c>
      <c r="R368">
        <v>3</v>
      </c>
      <c r="S368">
        <v>3</v>
      </c>
      <c r="T368">
        <v>3</v>
      </c>
      <c r="U368">
        <v>4</v>
      </c>
      <c r="V368">
        <v>4</v>
      </c>
      <c r="W368" t="s">
        <v>13</v>
      </c>
      <c r="X368" t="s">
        <v>13</v>
      </c>
      <c r="Y368" t="s">
        <v>13</v>
      </c>
      <c r="Z368" t="s">
        <v>13</v>
      </c>
      <c r="AA368" t="s">
        <v>46</v>
      </c>
    </row>
    <row r="369" spans="1:31" x14ac:dyDescent="0.25">
      <c r="A369" t="s">
        <v>976</v>
      </c>
      <c r="B369" t="s">
        <v>18</v>
      </c>
      <c r="C369">
        <v>45</v>
      </c>
      <c r="D369" t="s">
        <v>1917</v>
      </c>
      <c r="E369" t="s">
        <v>3</v>
      </c>
      <c r="F369" t="s">
        <v>6</v>
      </c>
      <c r="G369" t="s">
        <v>30</v>
      </c>
      <c r="H369">
        <v>9</v>
      </c>
      <c r="I369" t="s">
        <v>977</v>
      </c>
      <c r="J369">
        <v>10</v>
      </c>
      <c r="K369" t="s">
        <v>977</v>
      </c>
      <c r="L369">
        <v>5</v>
      </c>
      <c r="M369">
        <v>5</v>
      </c>
      <c r="N369">
        <v>5</v>
      </c>
      <c r="O369">
        <v>5</v>
      </c>
      <c r="P369">
        <v>5</v>
      </c>
      <c r="Q369">
        <v>5</v>
      </c>
      <c r="R369">
        <v>5</v>
      </c>
      <c r="S369">
        <v>5</v>
      </c>
      <c r="T369">
        <v>5</v>
      </c>
      <c r="U369">
        <v>5</v>
      </c>
      <c r="V369">
        <v>5</v>
      </c>
      <c r="W369" t="s">
        <v>13</v>
      </c>
      <c r="X369" t="s">
        <v>25</v>
      </c>
      <c r="Y369" t="s">
        <v>13</v>
      </c>
      <c r="Z369" t="s">
        <v>13</v>
      </c>
      <c r="AA369" t="s">
        <v>13</v>
      </c>
    </row>
    <row r="370" spans="1:31" x14ac:dyDescent="0.25">
      <c r="A370" t="s">
        <v>978</v>
      </c>
      <c r="B370" t="s">
        <v>18</v>
      </c>
      <c r="C370">
        <v>41</v>
      </c>
      <c r="D370" t="s">
        <v>15</v>
      </c>
      <c r="E370" t="s">
        <v>3</v>
      </c>
      <c r="F370" t="s">
        <v>6</v>
      </c>
      <c r="G370" t="s">
        <v>7</v>
      </c>
      <c r="H370">
        <v>10</v>
      </c>
      <c r="I370" t="s">
        <v>979</v>
      </c>
      <c r="J370">
        <v>10</v>
      </c>
      <c r="K370" t="s">
        <v>200</v>
      </c>
      <c r="L370">
        <v>5</v>
      </c>
      <c r="M370">
        <v>5</v>
      </c>
      <c r="N370">
        <v>5</v>
      </c>
      <c r="O370">
        <v>5</v>
      </c>
      <c r="P370">
        <v>5</v>
      </c>
      <c r="Q370">
        <v>5</v>
      </c>
      <c r="R370">
        <v>5</v>
      </c>
      <c r="S370">
        <v>5</v>
      </c>
      <c r="T370">
        <v>5</v>
      </c>
      <c r="U370">
        <v>5</v>
      </c>
      <c r="V370">
        <v>5</v>
      </c>
      <c r="W370" t="s">
        <v>13</v>
      </c>
      <c r="X370" t="s">
        <v>13</v>
      </c>
      <c r="Y370" t="s">
        <v>13</v>
      </c>
      <c r="Z370" t="s">
        <v>13</v>
      </c>
      <c r="AA370" t="s">
        <v>46</v>
      </c>
    </row>
    <row r="371" spans="1:31" x14ac:dyDescent="0.25">
      <c r="A371" t="s">
        <v>980</v>
      </c>
      <c r="B371" t="s">
        <v>2</v>
      </c>
      <c r="C371">
        <v>39</v>
      </c>
      <c r="D371" t="s">
        <v>1917</v>
      </c>
      <c r="E371" t="s">
        <v>3</v>
      </c>
      <c r="F371" t="s">
        <v>1887</v>
      </c>
      <c r="G371" t="s">
        <v>60</v>
      </c>
      <c r="H371">
        <v>10</v>
      </c>
      <c r="I371" t="s">
        <v>981</v>
      </c>
      <c r="J371">
        <v>10</v>
      </c>
      <c r="K371" t="s">
        <v>982</v>
      </c>
      <c r="L371">
        <v>4</v>
      </c>
      <c r="M371">
        <v>4</v>
      </c>
      <c r="N371">
        <v>4</v>
      </c>
      <c r="O371">
        <v>4</v>
      </c>
      <c r="P371">
        <v>4</v>
      </c>
      <c r="Q371">
        <v>4</v>
      </c>
      <c r="R371">
        <v>4</v>
      </c>
      <c r="S371">
        <v>4</v>
      </c>
      <c r="T371">
        <v>4</v>
      </c>
      <c r="U371">
        <v>4</v>
      </c>
      <c r="V371">
        <v>4</v>
      </c>
      <c r="W371" t="s">
        <v>12</v>
      </c>
      <c r="X371" t="s">
        <v>13</v>
      </c>
      <c r="Y371" t="s">
        <v>13</v>
      </c>
      <c r="Z371" t="s">
        <v>13</v>
      </c>
      <c r="AA371" t="s">
        <v>13</v>
      </c>
    </row>
    <row r="372" spans="1:31" x14ac:dyDescent="0.25">
      <c r="A372" t="s">
        <v>983</v>
      </c>
      <c r="B372" t="s">
        <v>18</v>
      </c>
      <c r="C372">
        <v>26</v>
      </c>
      <c r="D372" t="s">
        <v>1917</v>
      </c>
      <c r="E372" t="s">
        <v>3</v>
      </c>
      <c r="F372" t="s">
        <v>6</v>
      </c>
      <c r="G372" t="s">
        <v>7</v>
      </c>
      <c r="H372">
        <v>10</v>
      </c>
      <c r="I372" t="s">
        <v>984</v>
      </c>
      <c r="J372">
        <v>10</v>
      </c>
      <c r="K372" t="s">
        <v>985</v>
      </c>
      <c r="L372">
        <v>5</v>
      </c>
      <c r="M372">
        <v>5</v>
      </c>
      <c r="N372">
        <v>5</v>
      </c>
      <c r="O372">
        <v>5</v>
      </c>
      <c r="P372">
        <v>5</v>
      </c>
      <c r="Q372">
        <v>5</v>
      </c>
      <c r="R372">
        <v>5</v>
      </c>
      <c r="S372">
        <v>5</v>
      </c>
      <c r="T372">
        <v>5</v>
      </c>
      <c r="U372">
        <v>5</v>
      </c>
      <c r="V372">
        <v>5</v>
      </c>
      <c r="W372" t="s">
        <v>12</v>
      </c>
      <c r="X372" t="s">
        <v>25</v>
      </c>
      <c r="Y372" t="s">
        <v>13</v>
      </c>
      <c r="Z372" t="s">
        <v>13</v>
      </c>
      <c r="AA372" t="s">
        <v>13</v>
      </c>
    </row>
    <row r="373" spans="1:31" x14ac:dyDescent="0.25">
      <c r="A373" t="s">
        <v>986</v>
      </c>
      <c r="B373" t="s">
        <v>2</v>
      </c>
      <c r="C373">
        <v>54</v>
      </c>
      <c r="D373" t="s">
        <v>1917</v>
      </c>
      <c r="E373" t="s">
        <v>3</v>
      </c>
      <c r="F373" t="s">
        <v>6</v>
      </c>
      <c r="G373" t="s">
        <v>16</v>
      </c>
      <c r="H373">
        <v>10</v>
      </c>
      <c r="I373" t="s">
        <v>178</v>
      </c>
      <c r="J373">
        <v>10</v>
      </c>
      <c r="K373" t="s">
        <v>987</v>
      </c>
      <c r="L373">
        <v>5</v>
      </c>
      <c r="M373">
        <v>5</v>
      </c>
      <c r="N373">
        <v>5</v>
      </c>
      <c r="O373">
        <v>5</v>
      </c>
      <c r="P373">
        <v>5</v>
      </c>
      <c r="Q373">
        <v>5</v>
      </c>
      <c r="R373">
        <v>5</v>
      </c>
      <c r="S373">
        <v>5</v>
      </c>
      <c r="T373">
        <v>5</v>
      </c>
      <c r="U373">
        <v>5</v>
      </c>
      <c r="V373">
        <v>5</v>
      </c>
      <c r="W373" t="s">
        <v>13</v>
      </c>
      <c r="X373" t="s">
        <v>25</v>
      </c>
      <c r="Y373" t="s">
        <v>13</v>
      </c>
      <c r="Z373" t="s">
        <v>13</v>
      </c>
      <c r="AA373" t="s">
        <v>13</v>
      </c>
      <c r="AB373">
        <v>5</v>
      </c>
      <c r="AC373">
        <v>5</v>
      </c>
      <c r="AD373">
        <v>5</v>
      </c>
      <c r="AE373" t="s">
        <v>28</v>
      </c>
    </row>
    <row r="374" spans="1:31" x14ac:dyDescent="0.25">
      <c r="A374" t="s">
        <v>988</v>
      </c>
      <c r="B374" t="s">
        <v>18</v>
      </c>
      <c r="C374">
        <v>35</v>
      </c>
      <c r="D374" t="s">
        <v>1917</v>
      </c>
      <c r="E374" t="s">
        <v>3</v>
      </c>
      <c r="F374" t="s">
        <v>1887</v>
      </c>
      <c r="G374" t="s">
        <v>33</v>
      </c>
      <c r="H374">
        <v>10</v>
      </c>
      <c r="I374" t="s">
        <v>989</v>
      </c>
      <c r="J374">
        <v>10</v>
      </c>
      <c r="K374" t="s">
        <v>990</v>
      </c>
      <c r="L374">
        <v>5</v>
      </c>
      <c r="M374">
        <v>5</v>
      </c>
      <c r="N374">
        <v>5</v>
      </c>
      <c r="O374">
        <v>5</v>
      </c>
      <c r="P374">
        <v>5</v>
      </c>
      <c r="Q374">
        <v>5</v>
      </c>
      <c r="R374">
        <v>5</v>
      </c>
      <c r="S374">
        <v>5</v>
      </c>
      <c r="T374">
        <v>5</v>
      </c>
      <c r="U374">
        <v>5</v>
      </c>
      <c r="V374">
        <v>5</v>
      </c>
      <c r="W374" t="s">
        <v>13</v>
      </c>
      <c r="X374" t="s">
        <v>25</v>
      </c>
      <c r="Y374" t="s">
        <v>13</v>
      </c>
      <c r="Z374" t="s">
        <v>13</v>
      </c>
      <c r="AA374" t="s">
        <v>13</v>
      </c>
    </row>
    <row r="375" spans="1:31" x14ac:dyDescent="0.25">
      <c r="A375" t="s">
        <v>991</v>
      </c>
      <c r="B375" t="s">
        <v>2</v>
      </c>
      <c r="C375">
        <v>46</v>
      </c>
      <c r="D375" t="s">
        <v>15</v>
      </c>
      <c r="E375" t="s">
        <v>3</v>
      </c>
      <c r="F375" t="s">
        <v>6</v>
      </c>
      <c r="G375" t="s">
        <v>30</v>
      </c>
      <c r="H375">
        <v>10</v>
      </c>
      <c r="I375" t="s">
        <v>992</v>
      </c>
      <c r="J375">
        <v>10</v>
      </c>
      <c r="K375" t="s">
        <v>993</v>
      </c>
      <c r="L375">
        <v>5</v>
      </c>
      <c r="M375">
        <v>4</v>
      </c>
      <c r="N375">
        <v>5</v>
      </c>
      <c r="O375">
        <v>5</v>
      </c>
      <c r="P375">
        <v>4</v>
      </c>
      <c r="Q375">
        <v>5</v>
      </c>
      <c r="R375">
        <v>4</v>
      </c>
      <c r="S375">
        <v>4</v>
      </c>
      <c r="T375">
        <v>4</v>
      </c>
      <c r="U375">
        <v>5</v>
      </c>
      <c r="V375">
        <v>5</v>
      </c>
      <c r="W375" t="s">
        <v>12</v>
      </c>
      <c r="X375" t="s">
        <v>13</v>
      </c>
      <c r="Y375" t="s">
        <v>13</v>
      </c>
      <c r="Z375" t="s">
        <v>13</v>
      </c>
      <c r="AA375" t="s">
        <v>13</v>
      </c>
    </row>
    <row r="376" spans="1:31" x14ac:dyDescent="0.25">
      <c r="A376" t="s">
        <v>994</v>
      </c>
      <c r="B376" t="s">
        <v>2</v>
      </c>
      <c r="C376">
        <v>34</v>
      </c>
      <c r="D376" t="s">
        <v>1917</v>
      </c>
      <c r="E376" t="s">
        <v>3</v>
      </c>
      <c r="F376" t="s">
        <v>6</v>
      </c>
      <c r="G376" t="s">
        <v>7</v>
      </c>
      <c r="H376">
        <v>10</v>
      </c>
      <c r="I376" t="s">
        <v>995</v>
      </c>
      <c r="J376">
        <v>10</v>
      </c>
      <c r="K376" t="s">
        <v>996</v>
      </c>
      <c r="L376">
        <v>5</v>
      </c>
      <c r="M376">
        <v>5</v>
      </c>
      <c r="N376">
        <v>5</v>
      </c>
      <c r="O376">
        <v>5</v>
      </c>
      <c r="P376">
        <v>5</v>
      </c>
      <c r="Q376">
        <v>5</v>
      </c>
      <c r="R376">
        <v>5</v>
      </c>
      <c r="S376">
        <v>5</v>
      </c>
      <c r="T376">
        <v>5</v>
      </c>
      <c r="U376">
        <v>5</v>
      </c>
      <c r="V376">
        <v>5</v>
      </c>
      <c r="W376" t="s">
        <v>12</v>
      </c>
      <c r="X376" t="s">
        <v>25</v>
      </c>
      <c r="Y376" t="s">
        <v>13</v>
      </c>
      <c r="Z376" t="s">
        <v>13</v>
      </c>
      <c r="AA376" t="s">
        <v>13</v>
      </c>
    </row>
    <row r="377" spans="1:31" x14ac:dyDescent="0.25">
      <c r="A377" t="s">
        <v>997</v>
      </c>
      <c r="B377" t="s">
        <v>20</v>
      </c>
      <c r="C377">
        <v>25</v>
      </c>
      <c r="D377" t="s">
        <v>1917</v>
      </c>
      <c r="E377" t="s">
        <v>3</v>
      </c>
      <c r="F377" t="s">
        <v>1887</v>
      </c>
      <c r="G377" t="s">
        <v>22</v>
      </c>
      <c r="H377">
        <v>10</v>
      </c>
      <c r="I377" t="s">
        <v>432</v>
      </c>
      <c r="J377">
        <v>10</v>
      </c>
      <c r="K377" t="s">
        <v>998</v>
      </c>
      <c r="L377">
        <v>5</v>
      </c>
      <c r="M377">
        <v>5</v>
      </c>
      <c r="N377">
        <v>5</v>
      </c>
      <c r="O377">
        <v>5</v>
      </c>
      <c r="P377">
        <v>5</v>
      </c>
      <c r="Q377">
        <v>5</v>
      </c>
      <c r="R377">
        <v>5</v>
      </c>
      <c r="S377">
        <v>5</v>
      </c>
      <c r="T377">
        <v>5</v>
      </c>
      <c r="U377">
        <v>5</v>
      </c>
      <c r="V377">
        <v>5</v>
      </c>
      <c r="W377" t="s">
        <v>13</v>
      </c>
      <c r="X377" t="s">
        <v>13</v>
      </c>
      <c r="Y377" t="s">
        <v>13</v>
      </c>
      <c r="Z377" t="s">
        <v>13</v>
      </c>
      <c r="AA377" t="s">
        <v>46</v>
      </c>
    </row>
    <row r="378" spans="1:31" x14ac:dyDescent="0.25">
      <c r="A378" t="s">
        <v>999</v>
      </c>
      <c r="B378" t="s">
        <v>2</v>
      </c>
      <c r="C378">
        <v>41</v>
      </c>
      <c r="D378" t="s">
        <v>1917</v>
      </c>
      <c r="E378" t="s">
        <v>3</v>
      </c>
      <c r="F378" t="s">
        <v>6</v>
      </c>
      <c r="G378" t="s">
        <v>30</v>
      </c>
      <c r="H378">
        <v>10</v>
      </c>
      <c r="I378" t="s">
        <v>1000</v>
      </c>
      <c r="J378">
        <v>10</v>
      </c>
      <c r="K378" t="s">
        <v>1001</v>
      </c>
      <c r="L378">
        <v>5</v>
      </c>
      <c r="M378">
        <v>5</v>
      </c>
      <c r="N378">
        <v>5</v>
      </c>
      <c r="O378">
        <v>5</v>
      </c>
      <c r="P378">
        <v>5</v>
      </c>
      <c r="Q378">
        <v>5</v>
      </c>
      <c r="R378">
        <v>5</v>
      </c>
      <c r="S378">
        <v>5</v>
      </c>
      <c r="T378">
        <v>5</v>
      </c>
      <c r="U378">
        <v>5</v>
      </c>
      <c r="V378">
        <v>5</v>
      </c>
      <c r="W378" t="s">
        <v>12</v>
      </c>
      <c r="X378" t="s">
        <v>13</v>
      </c>
      <c r="Y378" t="s">
        <v>13</v>
      </c>
      <c r="Z378" t="s">
        <v>13</v>
      </c>
      <c r="AA378" t="s">
        <v>13</v>
      </c>
    </row>
    <row r="379" spans="1:31" x14ac:dyDescent="0.25">
      <c r="A379" t="s">
        <v>1002</v>
      </c>
      <c r="B379" t="s">
        <v>18</v>
      </c>
      <c r="C379">
        <v>47</v>
      </c>
      <c r="D379" t="s">
        <v>1917</v>
      </c>
      <c r="E379" t="s">
        <v>3</v>
      </c>
      <c r="F379" t="s">
        <v>6</v>
      </c>
      <c r="G379" t="s">
        <v>7</v>
      </c>
      <c r="H379">
        <v>10</v>
      </c>
      <c r="I379" t="s">
        <v>1003</v>
      </c>
      <c r="J379">
        <v>10</v>
      </c>
      <c r="K379" t="s">
        <v>1004</v>
      </c>
      <c r="L379">
        <v>5</v>
      </c>
      <c r="M379">
        <v>5</v>
      </c>
      <c r="N379">
        <v>5</v>
      </c>
      <c r="O379">
        <v>5</v>
      </c>
      <c r="P379">
        <v>5</v>
      </c>
      <c r="Q379">
        <v>5</v>
      </c>
      <c r="R379">
        <v>5</v>
      </c>
      <c r="S379">
        <v>5</v>
      </c>
      <c r="T379">
        <v>5</v>
      </c>
      <c r="U379">
        <v>5</v>
      </c>
      <c r="V379">
        <v>5</v>
      </c>
      <c r="W379" t="s">
        <v>12</v>
      </c>
      <c r="X379" t="s">
        <v>13</v>
      </c>
      <c r="Y379" t="s">
        <v>13</v>
      </c>
      <c r="Z379" t="s">
        <v>13</v>
      </c>
      <c r="AA379" t="s">
        <v>13</v>
      </c>
    </row>
    <row r="380" spans="1:31" x14ac:dyDescent="0.25">
      <c r="A380" t="s">
        <v>1005</v>
      </c>
      <c r="B380" t="s">
        <v>2</v>
      </c>
      <c r="C380">
        <v>57</v>
      </c>
      <c r="D380" t="s">
        <v>1917</v>
      </c>
      <c r="E380" t="s">
        <v>3</v>
      </c>
      <c r="F380" t="s">
        <v>6</v>
      </c>
      <c r="G380" t="s">
        <v>30</v>
      </c>
      <c r="H380">
        <v>10</v>
      </c>
      <c r="I380" t="s">
        <v>1006</v>
      </c>
      <c r="J380">
        <v>10</v>
      </c>
      <c r="K380" t="s">
        <v>1007</v>
      </c>
      <c r="L380">
        <v>5</v>
      </c>
      <c r="M380">
        <v>5</v>
      </c>
      <c r="N380">
        <v>5</v>
      </c>
      <c r="O380">
        <v>5</v>
      </c>
      <c r="P380">
        <v>5</v>
      </c>
      <c r="Q380">
        <v>5</v>
      </c>
      <c r="R380">
        <v>5</v>
      </c>
      <c r="S380">
        <v>5</v>
      </c>
      <c r="T380">
        <v>5</v>
      </c>
      <c r="U380">
        <v>5</v>
      </c>
      <c r="V380">
        <v>5</v>
      </c>
      <c r="W380" t="s">
        <v>13</v>
      </c>
      <c r="X380" t="s">
        <v>25</v>
      </c>
      <c r="Y380" t="s">
        <v>13</v>
      </c>
      <c r="Z380" t="s">
        <v>13</v>
      </c>
      <c r="AA380" t="s">
        <v>13</v>
      </c>
      <c r="AB380">
        <v>4</v>
      </c>
      <c r="AC380">
        <v>3</v>
      </c>
      <c r="AD380">
        <v>4</v>
      </c>
      <c r="AE380" t="s">
        <v>48</v>
      </c>
    </row>
    <row r="381" spans="1:31" x14ac:dyDescent="0.25">
      <c r="A381" t="s">
        <v>1008</v>
      </c>
      <c r="B381" t="s">
        <v>18</v>
      </c>
      <c r="C381">
        <v>24</v>
      </c>
      <c r="D381" t="s">
        <v>1917</v>
      </c>
      <c r="E381" t="s">
        <v>21</v>
      </c>
      <c r="F381" t="s">
        <v>6</v>
      </c>
      <c r="G381" t="s">
        <v>30</v>
      </c>
      <c r="H381">
        <v>5</v>
      </c>
      <c r="I381" t="s">
        <v>1009</v>
      </c>
      <c r="J381">
        <v>10</v>
      </c>
      <c r="K381" t="s">
        <v>1010</v>
      </c>
      <c r="L381">
        <v>5</v>
      </c>
      <c r="M381">
        <v>5</v>
      </c>
      <c r="N381">
        <v>5</v>
      </c>
      <c r="O381">
        <v>5</v>
      </c>
      <c r="P381">
        <v>5</v>
      </c>
      <c r="Q381">
        <v>5</v>
      </c>
      <c r="R381">
        <v>5</v>
      </c>
      <c r="S381">
        <v>5</v>
      </c>
      <c r="T381">
        <v>5</v>
      </c>
      <c r="U381">
        <v>5</v>
      </c>
      <c r="V381">
        <v>5</v>
      </c>
      <c r="W381" t="s">
        <v>13</v>
      </c>
      <c r="X381" t="s">
        <v>25</v>
      </c>
      <c r="Y381" t="s">
        <v>13</v>
      </c>
      <c r="Z381" t="s">
        <v>13</v>
      </c>
      <c r="AA381" t="s">
        <v>13</v>
      </c>
      <c r="AB381">
        <v>5</v>
      </c>
      <c r="AC381">
        <v>3</v>
      </c>
      <c r="AD381">
        <v>4</v>
      </c>
      <c r="AE381" t="s">
        <v>28</v>
      </c>
    </row>
    <row r="382" spans="1:31" x14ac:dyDescent="0.25">
      <c r="A382" t="s">
        <v>1011</v>
      </c>
      <c r="B382" t="s">
        <v>2</v>
      </c>
      <c r="C382">
        <v>48</v>
      </c>
      <c r="D382" t="s">
        <v>15</v>
      </c>
      <c r="E382" t="s">
        <v>3</v>
      </c>
      <c r="F382" t="s">
        <v>6</v>
      </c>
      <c r="G382" t="s">
        <v>16</v>
      </c>
      <c r="H382">
        <v>10</v>
      </c>
      <c r="I382" t="s">
        <v>1012</v>
      </c>
      <c r="J382">
        <v>9</v>
      </c>
      <c r="K382" t="s">
        <v>1013</v>
      </c>
      <c r="L382">
        <v>4</v>
      </c>
      <c r="M382">
        <v>5</v>
      </c>
      <c r="N382">
        <v>5</v>
      </c>
      <c r="O382">
        <v>4</v>
      </c>
      <c r="P382">
        <v>5</v>
      </c>
      <c r="Q382">
        <v>5</v>
      </c>
      <c r="R382">
        <v>5</v>
      </c>
      <c r="S382">
        <v>4</v>
      </c>
      <c r="T382">
        <v>5</v>
      </c>
      <c r="U382">
        <v>5</v>
      </c>
      <c r="V382">
        <v>5</v>
      </c>
      <c r="W382" t="s">
        <v>13</v>
      </c>
      <c r="X382" t="s">
        <v>25</v>
      </c>
      <c r="Y382" t="s">
        <v>13</v>
      </c>
      <c r="Z382" t="s">
        <v>13</v>
      </c>
      <c r="AA382" t="s">
        <v>13</v>
      </c>
    </row>
    <row r="383" spans="1:31" x14ac:dyDescent="0.25">
      <c r="A383" t="s">
        <v>1014</v>
      </c>
      <c r="B383" t="s">
        <v>18</v>
      </c>
      <c r="C383">
        <v>60</v>
      </c>
      <c r="D383" t="s">
        <v>1917</v>
      </c>
      <c r="E383" t="s">
        <v>3</v>
      </c>
      <c r="F383" t="s">
        <v>6</v>
      </c>
      <c r="G383" t="s">
        <v>16</v>
      </c>
      <c r="H383">
        <v>5</v>
      </c>
      <c r="I383" t="s">
        <v>1015</v>
      </c>
      <c r="J383">
        <v>5</v>
      </c>
      <c r="K383" t="s">
        <v>1016</v>
      </c>
      <c r="L383">
        <v>4</v>
      </c>
      <c r="M383">
        <v>4</v>
      </c>
      <c r="N383">
        <v>4</v>
      </c>
      <c r="O383">
        <v>4</v>
      </c>
      <c r="P383">
        <v>4</v>
      </c>
      <c r="Q383">
        <v>4</v>
      </c>
      <c r="R383">
        <v>4</v>
      </c>
      <c r="S383">
        <v>4</v>
      </c>
      <c r="T383">
        <v>4</v>
      </c>
      <c r="U383">
        <v>4</v>
      </c>
      <c r="V383">
        <v>4</v>
      </c>
      <c r="W383" t="s">
        <v>13</v>
      </c>
      <c r="X383" t="s">
        <v>25</v>
      </c>
      <c r="Y383" t="s">
        <v>13</v>
      </c>
      <c r="Z383" t="s">
        <v>13</v>
      </c>
      <c r="AA383" t="s">
        <v>13</v>
      </c>
    </row>
    <row r="384" spans="1:31" x14ac:dyDescent="0.25">
      <c r="A384" t="s">
        <v>1017</v>
      </c>
      <c r="B384" t="s">
        <v>188</v>
      </c>
      <c r="C384">
        <v>58</v>
      </c>
      <c r="D384" t="s">
        <v>15</v>
      </c>
      <c r="E384" t="s">
        <v>3</v>
      </c>
      <c r="F384" t="s">
        <v>6</v>
      </c>
      <c r="G384" t="s">
        <v>16</v>
      </c>
      <c r="H384">
        <v>9</v>
      </c>
      <c r="I384" t="s">
        <v>1018</v>
      </c>
      <c r="J384">
        <v>7</v>
      </c>
      <c r="K384" t="s">
        <v>1019</v>
      </c>
      <c r="L384">
        <v>4</v>
      </c>
      <c r="M384">
        <v>4</v>
      </c>
      <c r="N384">
        <v>4</v>
      </c>
      <c r="O384">
        <v>4</v>
      </c>
      <c r="P384">
        <v>4</v>
      </c>
      <c r="Q384">
        <v>4</v>
      </c>
      <c r="R384">
        <v>4</v>
      </c>
      <c r="S384">
        <v>4</v>
      </c>
      <c r="T384">
        <v>4</v>
      </c>
      <c r="U384">
        <v>4</v>
      </c>
      <c r="V384">
        <v>4</v>
      </c>
      <c r="W384" t="s">
        <v>12</v>
      </c>
      <c r="X384" t="s">
        <v>13</v>
      </c>
      <c r="Y384" t="s">
        <v>13</v>
      </c>
      <c r="Z384" t="s">
        <v>13</v>
      </c>
      <c r="AA384" t="s">
        <v>13</v>
      </c>
    </row>
    <row r="385" spans="1:31" x14ac:dyDescent="0.25">
      <c r="A385" t="s">
        <v>1020</v>
      </c>
      <c r="B385" t="s">
        <v>18</v>
      </c>
      <c r="C385">
        <v>26</v>
      </c>
      <c r="D385" t="s">
        <v>1917</v>
      </c>
      <c r="E385" t="s">
        <v>3</v>
      </c>
      <c r="F385" t="s">
        <v>6</v>
      </c>
      <c r="G385" t="s">
        <v>7</v>
      </c>
      <c r="H385">
        <v>10</v>
      </c>
      <c r="I385" t="s">
        <v>1021</v>
      </c>
      <c r="J385">
        <v>10</v>
      </c>
      <c r="K385" t="s">
        <v>1021</v>
      </c>
      <c r="L385">
        <v>1</v>
      </c>
      <c r="M385">
        <v>1</v>
      </c>
      <c r="N385">
        <v>1</v>
      </c>
      <c r="O385">
        <v>1</v>
      </c>
      <c r="P385">
        <v>1</v>
      </c>
      <c r="Q385">
        <v>1</v>
      </c>
      <c r="R385">
        <v>1</v>
      </c>
      <c r="S385">
        <v>1</v>
      </c>
      <c r="T385">
        <v>1</v>
      </c>
      <c r="U385">
        <v>1</v>
      </c>
      <c r="V385">
        <v>1</v>
      </c>
      <c r="W385" t="s">
        <v>13</v>
      </c>
      <c r="X385" t="s">
        <v>25</v>
      </c>
      <c r="Y385" t="s">
        <v>13</v>
      </c>
      <c r="Z385" t="s">
        <v>13</v>
      </c>
      <c r="AA385" t="s">
        <v>13</v>
      </c>
    </row>
    <row r="386" spans="1:31" x14ac:dyDescent="0.25">
      <c r="A386" t="s">
        <v>1022</v>
      </c>
      <c r="B386" t="s">
        <v>2</v>
      </c>
      <c r="C386">
        <v>26</v>
      </c>
      <c r="D386" t="s">
        <v>1917</v>
      </c>
      <c r="E386" t="s">
        <v>21</v>
      </c>
      <c r="F386" t="s">
        <v>6</v>
      </c>
      <c r="G386" t="s">
        <v>16</v>
      </c>
      <c r="H386">
        <v>10</v>
      </c>
      <c r="I386" t="s">
        <v>1023</v>
      </c>
      <c r="J386">
        <v>10</v>
      </c>
      <c r="K386" t="s">
        <v>1024</v>
      </c>
      <c r="L386">
        <v>5</v>
      </c>
      <c r="M386">
        <v>5</v>
      </c>
      <c r="N386">
        <v>4</v>
      </c>
      <c r="O386">
        <v>5</v>
      </c>
      <c r="P386">
        <v>5</v>
      </c>
      <c r="Q386">
        <v>5</v>
      </c>
      <c r="R386">
        <v>5</v>
      </c>
      <c r="S386">
        <v>5</v>
      </c>
      <c r="T386">
        <v>5</v>
      </c>
      <c r="U386">
        <v>4</v>
      </c>
      <c r="V386">
        <v>4</v>
      </c>
      <c r="W386" t="s">
        <v>12</v>
      </c>
      <c r="X386" t="s">
        <v>13</v>
      </c>
      <c r="Y386" t="s">
        <v>13</v>
      </c>
      <c r="Z386" t="s">
        <v>13</v>
      </c>
      <c r="AA386" t="s">
        <v>13</v>
      </c>
    </row>
    <row r="387" spans="1:31" x14ac:dyDescent="0.25">
      <c r="A387" t="s">
        <v>1025</v>
      </c>
      <c r="B387" t="s">
        <v>18</v>
      </c>
      <c r="C387">
        <v>33</v>
      </c>
      <c r="D387" t="s">
        <v>1917</v>
      </c>
      <c r="E387" t="s">
        <v>3</v>
      </c>
      <c r="F387" t="s">
        <v>6</v>
      </c>
      <c r="G387" t="s">
        <v>7</v>
      </c>
      <c r="H387">
        <v>8</v>
      </c>
      <c r="I387" t="s">
        <v>1026</v>
      </c>
      <c r="J387">
        <v>8</v>
      </c>
      <c r="K387" t="s">
        <v>1026</v>
      </c>
      <c r="L387">
        <v>4</v>
      </c>
      <c r="M387">
        <v>4</v>
      </c>
      <c r="N387">
        <v>4</v>
      </c>
      <c r="O387">
        <v>4</v>
      </c>
      <c r="P387">
        <v>4</v>
      </c>
      <c r="Q387">
        <v>4</v>
      </c>
      <c r="R387">
        <v>4</v>
      </c>
      <c r="S387">
        <v>4</v>
      </c>
      <c r="T387">
        <v>4</v>
      </c>
      <c r="U387">
        <v>4</v>
      </c>
      <c r="V387">
        <v>4</v>
      </c>
      <c r="W387" t="s">
        <v>12</v>
      </c>
      <c r="X387" t="s">
        <v>13</v>
      </c>
      <c r="Y387" t="s">
        <v>13</v>
      </c>
      <c r="Z387" t="s">
        <v>13</v>
      </c>
      <c r="AA387" t="s">
        <v>13</v>
      </c>
    </row>
    <row r="388" spans="1:31" x14ac:dyDescent="0.25">
      <c r="A388" t="s">
        <v>1027</v>
      </c>
      <c r="B388" t="s">
        <v>2</v>
      </c>
      <c r="C388">
        <v>45</v>
      </c>
      <c r="D388" t="s">
        <v>15</v>
      </c>
      <c r="E388" t="s">
        <v>3</v>
      </c>
      <c r="F388" t="s">
        <v>6</v>
      </c>
      <c r="G388" t="s">
        <v>30</v>
      </c>
      <c r="H388">
        <v>10</v>
      </c>
      <c r="I388" t="s">
        <v>1028</v>
      </c>
      <c r="J388">
        <v>10</v>
      </c>
      <c r="K388" t="s">
        <v>1029</v>
      </c>
      <c r="L388">
        <v>5</v>
      </c>
      <c r="M388">
        <v>5</v>
      </c>
      <c r="N388">
        <v>5</v>
      </c>
      <c r="O388">
        <v>5</v>
      </c>
      <c r="P388">
        <v>5</v>
      </c>
      <c r="Q388">
        <v>5</v>
      </c>
      <c r="R388">
        <v>5</v>
      </c>
      <c r="S388">
        <v>5</v>
      </c>
      <c r="T388">
        <v>5</v>
      </c>
      <c r="U388">
        <v>5</v>
      </c>
      <c r="V388">
        <v>5</v>
      </c>
      <c r="W388" t="s">
        <v>13</v>
      </c>
      <c r="X388" t="s">
        <v>25</v>
      </c>
      <c r="Y388" t="s">
        <v>13</v>
      </c>
      <c r="Z388" t="s">
        <v>13</v>
      </c>
      <c r="AA388" t="s">
        <v>13</v>
      </c>
    </row>
    <row r="389" spans="1:31" x14ac:dyDescent="0.25">
      <c r="A389" t="s">
        <v>1030</v>
      </c>
      <c r="B389" t="s">
        <v>2</v>
      </c>
      <c r="C389">
        <v>34</v>
      </c>
      <c r="D389" t="s">
        <v>1917</v>
      </c>
      <c r="E389" t="s">
        <v>3</v>
      </c>
      <c r="F389" t="s">
        <v>6</v>
      </c>
      <c r="G389" t="s">
        <v>30</v>
      </c>
      <c r="H389">
        <v>10</v>
      </c>
      <c r="I389" t="s">
        <v>1031</v>
      </c>
      <c r="J389">
        <v>10</v>
      </c>
      <c r="K389" t="s">
        <v>1032</v>
      </c>
      <c r="L389">
        <v>5</v>
      </c>
      <c r="M389">
        <v>4</v>
      </c>
      <c r="N389">
        <v>5</v>
      </c>
      <c r="O389">
        <v>5</v>
      </c>
      <c r="P389">
        <v>5</v>
      </c>
      <c r="Q389">
        <v>5</v>
      </c>
      <c r="R389">
        <v>5</v>
      </c>
      <c r="S389">
        <v>4</v>
      </c>
      <c r="T389">
        <v>4</v>
      </c>
      <c r="U389">
        <v>4</v>
      </c>
      <c r="V389">
        <v>4</v>
      </c>
      <c r="W389" t="s">
        <v>13</v>
      </c>
      <c r="X389" t="s">
        <v>25</v>
      </c>
      <c r="Y389" t="s">
        <v>13</v>
      </c>
      <c r="Z389" t="s">
        <v>13</v>
      </c>
      <c r="AA389" t="s">
        <v>13</v>
      </c>
    </row>
    <row r="390" spans="1:31" x14ac:dyDescent="0.25">
      <c r="A390" t="s">
        <v>1033</v>
      </c>
      <c r="B390" t="s">
        <v>18</v>
      </c>
      <c r="C390">
        <v>52</v>
      </c>
      <c r="D390" t="s">
        <v>15</v>
      </c>
      <c r="E390" t="s">
        <v>3</v>
      </c>
      <c r="F390" t="s">
        <v>6</v>
      </c>
      <c r="G390" t="s">
        <v>30</v>
      </c>
      <c r="H390">
        <v>10</v>
      </c>
      <c r="I390" t="s">
        <v>1034</v>
      </c>
      <c r="J390">
        <v>9</v>
      </c>
      <c r="K390" t="s">
        <v>186</v>
      </c>
      <c r="L390">
        <v>5</v>
      </c>
      <c r="M390">
        <v>5</v>
      </c>
      <c r="N390">
        <v>5</v>
      </c>
      <c r="O390">
        <v>5</v>
      </c>
      <c r="P390">
        <v>5</v>
      </c>
      <c r="Q390">
        <v>5</v>
      </c>
      <c r="R390">
        <v>5</v>
      </c>
      <c r="S390">
        <v>5</v>
      </c>
      <c r="T390">
        <v>5</v>
      </c>
      <c r="U390">
        <v>5</v>
      </c>
      <c r="V390">
        <v>5</v>
      </c>
      <c r="W390" t="s">
        <v>13</v>
      </c>
      <c r="X390" t="s">
        <v>13</v>
      </c>
      <c r="Y390" t="s">
        <v>13</v>
      </c>
      <c r="Z390" t="s">
        <v>13</v>
      </c>
      <c r="AA390" t="s">
        <v>46</v>
      </c>
    </row>
    <row r="391" spans="1:31" x14ac:dyDescent="0.25">
      <c r="A391" t="s">
        <v>1035</v>
      </c>
      <c r="B391" t="s">
        <v>2</v>
      </c>
      <c r="C391">
        <v>40</v>
      </c>
      <c r="D391" t="s">
        <v>1917</v>
      </c>
      <c r="E391" t="s">
        <v>3</v>
      </c>
      <c r="F391" t="s">
        <v>6</v>
      </c>
      <c r="G391" t="s">
        <v>16</v>
      </c>
      <c r="H391">
        <v>10</v>
      </c>
      <c r="I391" t="s">
        <v>1036</v>
      </c>
      <c r="J391">
        <v>10</v>
      </c>
      <c r="K391" t="s">
        <v>1037</v>
      </c>
      <c r="L391">
        <v>5</v>
      </c>
      <c r="M391">
        <v>5</v>
      </c>
      <c r="N391">
        <v>5</v>
      </c>
      <c r="O391">
        <v>5</v>
      </c>
      <c r="P391">
        <v>5</v>
      </c>
      <c r="Q391">
        <v>5</v>
      </c>
      <c r="R391">
        <v>4</v>
      </c>
      <c r="S391">
        <v>4</v>
      </c>
      <c r="T391">
        <v>4</v>
      </c>
      <c r="U391">
        <v>4</v>
      </c>
      <c r="V391">
        <v>5</v>
      </c>
      <c r="W391" t="s">
        <v>12</v>
      </c>
      <c r="X391" t="s">
        <v>13</v>
      </c>
      <c r="Y391" t="s">
        <v>13</v>
      </c>
      <c r="Z391" t="s">
        <v>13</v>
      </c>
      <c r="AA391" t="s">
        <v>13</v>
      </c>
    </row>
    <row r="392" spans="1:31" x14ac:dyDescent="0.25">
      <c r="A392" t="s">
        <v>1038</v>
      </c>
      <c r="B392" t="s">
        <v>2</v>
      </c>
      <c r="C392">
        <v>29</v>
      </c>
      <c r="D392" t="s">
        <v>1917</v>
      </c>
      <c r="E392" t="s">
        <v>5</v>
      </c>
      <c r="F392" t="s">
        <v>1887</v>
      </c>
      <c r="G392" t="s">
        <v>60</v>
      </c>
      <c r="H392">
        <v>10</v>
      </c>
      <c r="I392" t="s">
        <v>1039</v>
      </c>
      <c r="J392">
        <v>10</v>
      </c>
      <c r="K392" t="s">
        <v>1040</v>
      </c>
      <c r="L392">
        <v>5</v>
      </c>
      <c r="M392">
        <v>5</v>
      </c>
      <c r="N392">
        <v>5</v>
      </c>
      <c r="O392">
        <v>5</v>
      </c>
      <c r="P392">
        <v>5</v>
      </c>
      <c r="Q392">
        <v>5</v>
      </c>
      <c r="R392">
        <v>5</v>
      </c>
      <c r="S392">
        <v>5</v>
      </c>
      <c r="T392">
        <v>5</v>
      </c>
      <c r="U392">
        <v>5</v>
      </c>
      <c r="V392">
        <v>5</v>
      </c>
      <c r="W392" t="s">
        <v>12</v>
      </c>
      <c r="X392" t="s">
        <v>13</v>
      </c>
      <c r="Y392" t="s">
        <v>13</v>
      </c>
      <c r="Z392" t="s">
        <v>13</v>
      </c>
      <c r="AA392" t="s">
        <v>13</v>
      </c>
    </row>
    <row r="393" spans="1:31" x14ac:dyDescent="0.25">
      <c r="A393" t="s">
        <v>1041</v>
      </c>
      <c r="B393" t="s">
        <v>55</v>
      </c>
      <c r="C393">
        <v>58</v>
      </c>
      <c r="D393" t="s">
        <v>15</v>
      </c>
      <c r="E393" t="s">
        <v>3</v>
      </c>
      <c r="F393" t="s">
        <v>6</v>
      </c>
      <c r="G393" t="s">
        <v>16</v>
      </c>
      <c r="H393">
        <v>10</v>
      </c>
      <c r="I393" t="s">
        <v>1042</v>
      </c>
      <c r="J393">
        <v>10</v>
      </c>
      <c r="K393" t="s">
        <v>1043</v>
      </c>
      <c r="L393">
        <v>5</v>
      </c>
      <c r="M393">
        <v>5</v>
      </c>
      <c r="N393">
        <v>5</v>
      </c>
      <c r="O393">
        <v>5</v>
      </c>
      <c r="P393">
        <v>5</v>
      </c>
      <c r="Q393">
        <v>5</v>
      </c>
      <c r="R393">
        <v>5</v>
      </c>
      <c r="S393">
        <v>5</v>
      </c>
      <c r="T393">
        <v>5</v>
      </c>
      <c r="U393">
        <v>5</v>
      </c>
      <c r="V393">
        <v>5</v>
      </c>
      <c r="W393" t="s">
        <v>13</v>
      </c>
      <c r="X393" t="s">
        <v>25</v>
      </c>
      <c r="Y393" t="s">
        <v>13</v>
      </c>
      <c r="Z393" t="s">
        <v>13</v>
      </c>
      <c r="AA393" t="s">
        <v>13</v>
      </c>
    </row>
    <row r="394" spans="1:31" x14ac:dyDescent="0.25">
      <c r="A394" t="s">
        <v>1044</v>
      </c>
      <c r="B394" t="s">
        <v>18</v>
      </c>
      <c r="C394">
        <v>21</v>
      </c>
      <c r="D394" t="s">
        <v>1917</v>
      </c>
      <c r="E394" t="s">
        <v>21</v>
      </c>
      <c r="F394" t="s">
        <v>1887</v>
      </c>
      <c r="G394" t="s">
        <v>60</v>
      </c>
      <c r="H394">
        <v>3</v>
      </c>
      <c r="I394" t="s">
        <v>1045</v>
      </c>
      <c r="J394">
        <v>10</v>
      </c>
      <c r="K394" t="s">
        <v>1046</v>
      </c>
      <c r="L394">
        <v>5</v>
      </c>
      <c r="M394">
        <v>5</v>
      </c>
      <c r="N394">
        <v>5</v>
      </c>
      <c r="O394">
        <v>5</v>
      </c>
      <c r="P394">
        <v>5</v>
      </c>
      <c r="Q394">
        <v>5</v>
      </c>
      <c r="R394">
        <v>5</v>
      </c>
      <c r="S394">
        <v>5</v>
      </c>
      <c r="T394">
        <v>5</v>
      </c>
      <c r="U394">
        <v>5</v>
      </c>
      <c r="V394">
        <v>5</v>
      </c>
      <c r="W394" t="s">
        <v>13</v>
      </c>
      <c r="X394" t="s">
        <v>13</v>
      </c>
      <c r="Y394" t="s">
        <v>13</v>
      </c>
      <c r="Z394" t="s">
        <v>13</v>
      </c>
      <c r="AA394" t="s">
        <v>46</v>
      </c>
      <c r="AB394">
        <v>4</v>
      </c>
      <c r="AC394">
        <v>3</v>
      </c>
      <c r="AD394">
        <v>4</v>
      </c>
      <c r="AE394" t="s">
        <v>28</v>
      </c>
    </row>
    <row r="395" spans="1:31" x14ac:dyDescent="0.25">
      <c r="A395" t="s">
        <v>1047</v>
      </c>
      <c r="B395" t="s">
        <v>18</v>
      </c>
      <c r="C395">
        <v>49</v>
      </c>
      <c r="D395" t="s">
        <v>1917</v>
      </c>
      <c r="E395" t="s">
        <v>3</v>
      </c>
      <c r="F395" t="s">
        <v>6</v>
      </c>
      <c r="G395" t="s">
        <v>16</v>
      </c>
      <c r="H395">
        <v>9</v>
      </c>
      <c r="I395" t="s">
        <v>1048</v>
      </c>
      <c r="J395">
        <v>10</v>
      </c>
      <c r="K395" t="s">
        <v>1049</v>
      </c>
      <c r="L395">
        <v>5</v>
      </c>
      <c r="M395">
        <v>4</v>
      </c>
      <c r="N395">
        <v>4</v>
      </c>
      <c r="O395">
        <v>4</v>
      </c>
      <c r="P395">
        <v>4</v>
      </c>
      <c r="Q395">
        <v>4</v>
      </c>
      <c r="R395">
        <v>4</v>
      </c>
      <c r="S395">
        <v>4</v>
      </c>
      <c r="T395">
        <v>4</v>
      </c>
      <c r="U395">
        <v>4</v>
      </c>
      <c r="V395">
        <v>5</v>
      </c>
      <c r="W395" t="s">
        <v>13</v>
      </c>
      <c r="X395" t="s">
        <v>25</v>
      </c>
      <c r="Y395" t="s">
        <v>13</v>
      </c>
      <c r="Z395" t="s">
        <v>13</v>
      </c>
      <c r="AA395" t="s">
        <v>13</v>
      </c>
    </row>
    <row r="396" spans="1:31" x14ac:dyDescent="0.25">
      <c r="A396" t="s">
        <v>1050</v>
      </c>
      <c r="B396" t="s">
        <v>18</v>
      </c>
      <c r="C396">
        <v>33</v>
      </c>
      <c r="D396" t="s">
        <v>1917</v>
      </c>
      <c r="E396" t="s">
        <v>5</v>
      </c>
      <c r="F396" t="s">
        <v>1887</v>
      </c>
      <c r="G396" t="s">
        <v>60</v>
      </c>
      <c r="H396">
        <v>10</v>
      </c>
      <c r="I396" t="s">
        <v>123</v>
      </c>
      <c r="J396">
        <v>10</v>
      </c>
      <c r="K396" t="s">
        <v>123</v>
      </c>
      <c r="L396">
        <v>5</v>
      </c>
      <c r="M396">
        <v>5</v>
      </c>
      <c r="N396">
        <v>5</v>
      </c>
      <c r="O396">
        <v>5</v>
      </c>
      <c r="P396">
        <v>5</v>
      </c>
      <c r="Q396">
        <v>5</v>
      </c>
      <c r="R396">
        <v>5</v>
      </c>
      <c r="S396">
        <v>5</v>
      </c>
      <c r="T396">
        <v>5</v>
      </c>
      <c r="U396">
        <v>5</v>
      </c>
      <c r="V396">
        <v>5</v>
      </c>
      <c r="W396" t="s">
        <v>12</v>
      </c>
      <c r="X396" t="s">
        <v>13</v>
      </c>
      <c r="Y396" t="s">
        <v>13</v>
      </c>
      <c r="Z396" t="s">
        <v>13</v>
      </c>
      <c r="AA396" t="s">
        <v>13</v>
      </c>
    </row>
    <row r="397" spans="1:31" x14ac:dyDescent="0.25">
      <c r="A397" t="s">
        <v>1051</v>
      </c>
      <c r="B397" t="s">
        <v>2</v>
      </c>
      <c r="C397">
        <v>43</v>
      </c>
      <c r="D397" t="s">
        <v>1917</v>
      </c>
      <c r="E397" t="s">
        <v>21</v>
      </c>
      <c r="F397" t="s">
        <v>6</v>
      </c>
      <c r="G397" t="s">
        <v>7</v>
      </c>
      <c r="H397">
        <v>9</v>
      </c>
      <c r="I397" t="s">
        <v>1052</v>
      </c>
      <c r="J397">
        <v>10</v>
      </c>
      <c r="K397" t="s">
        <v>1053</v>
      </c>
      <c r="L397">
        <v>5</v>
      </c>
      <c r="M397">
        <v>5</v>
      </c>
      <c r="N397">
        <v>5</v>
      </c>
      <c r="O397">
        <v>5</v>
      </c>
      <c r="P397">
        <v>5</v>
      </c>
      <c r="Q397">
        <v>5</v>
      </c>
      <c r="R397">
        <v>4</v>
      </c>
      <c r="S397">
        <v>3</v>
      </c>
      <c r="T397">
        <v>4</v>
      </c>
      <c r="U397">
        <v>4</v>
      </c>
      <c r="V397">
        <v>4</v>
      </c>
      <c r="W397" t="s">
        <v>13</v>
      </c>
      <c r="X397" t="s">
        <v>25</v>
      </c>
      <c r="Y397" t="s">
        <v>13</v>
      </c>
      <c r="Z397" t="s">
        <v>13</v>
      </c>
      <c r="AA397" t="s">
        <v>13</v>
      </c>
    </row>
    <row r="398" spans="1:31" x14ac:dyDescent="0.25">
      <c r="A398" t="s">
        <v>1054</v>
      </c>
      <c r="B398" t="s">
        <v>29</v>
      </c>
      <c r="C398">
        <v>47</v>
      </c>
      <c r="D398" t="s">
        <v>1917</v>
      </c>
      <c r="E398" t="s">
        <v>3</v>
      </c>
      <c r="F398" t="s">
        <v>6</v>
      </c>
      <c r="G398" t="s">
        <v>16</v>
      </c>
      <c r="H398">
        <v>10</v>
      </c>
      <c r="I398" t="s">
        <v>1055</v>
      </c>
      <c r="J398">
        <v>10</v>
      </c>
      <c r="K398" t="s">
        <v>200</v>
      </c>
      <c r="L398">
        <v>5</v>
      </c>
      <c r="M398">
        <v>5</v>
      </c>
      <c r="N398">
        <v>5</v>
      </c>
      <c r="O398">
        <v>5</v>
      </c>
      <c r="P398">
        <v>5</v>
      </c>
      <c r="Q398">
        <v>5</v>
      </c>
      <c r="R398">
        <v>5</v>
      </c>
      <c r="S398">
        <v>5</v>
      </c>
      <c r="T398">
        <v>5</v>
      </c>
      <c r="U398">
        <v>5</v>
      </c>
      <c r="V398">
        <v>5</v>
      </c>
      <c r="W398" t="s">
        <v>12</v>
      </c>
      <c r="X398" t="s">
        <v>13</v>
      </c>
      <c r="Y398" t="s">
        <v>13</v>
      </c>
      <c r="Z398" t="s">
        <v>13</v>
      </c>
      <c r="AA398" t="s">
        <v>13</v>
      </c>
    </row>
    <row r="399" spans="1:31" x14ac:dyDescent="0.25">
      <c r="A399" t="s">
        <v>1056</v>
      </c>
      <c r="B399" t="s">
        <v>2</v>
      </c>
      <c r="C399">
        <v>60</v>
      </c>
      <c r="D399" t="s">
        <v>1917</v>
      </c>
      <c r="E399" t="s">
        <v>3</v>
      </c>
      <c r="F399" t="s">
        <v>1887</v>
      </c>
      <c r="G399" t="s">
        <v>22</v>
      </c>
      <c r="H399">
        <v>10</v>
      </c>
      <c r="I399" t="s">
        <v>1057</v>
      </c>
      <c r="J399">
        <v>10</v>
      </c>
      <c r="K399" t="s">
        <v>1057</v>
      </c>
      <c r="L399">
        <v>5</v>
      </c>
      <c r="M399">
        <v>5</v>
      </c>
      <c r="N399">
        <v>5</v>
      </c>
      <c r="O399">
        <v>5</v>
      </c>
      <c r="P399">
        <v>5</v>
      </c>
      <c r="Q399">
        <v>5</v>
      </c>
      <c r="R399">
        <v>5</v>
      </c>
      <c r="S399">
        <v>5</v>
      </c>
      <c r="T399">
        <v>5</v>
      </c>
      <c r="U399">
        <v>5</v>
      </c>
      <c r="V399">
        <v>5</v>
      </c>
      <c r="W399" t="s">
        <v>13</v>
      </c>
      <c r="X399" t="s">
        <v>25</v>
      </c>
      <c r="Y399" t="s">
        <v>13</v>
      </c>
      <c r="Z399" t="s">
        <v>13</v>
      </c>
      <c r="AA399" t="s">
        <v>13</v>
      </c>
    </row>
    <row r="400" spans="1:31" x14ac:dyDescent="0.25">
      <c r="A400" t="s">
        <v>1058</v>
      </c>
      <c r="B400" t="s">
        <v>18</v>
      </c>
      <c r="C400">
        <v>42</v>
      </c>
      <c r="D400" t="s">
        <v>1917</v>
      </c>
      <c r="E400" t="s">
        <v>3</v>
      </c>
      <c r="F400" t="s">
        <v>6</v>
      </c>
      <c r="G400" t="s">
        <v>7</v>
      </c>
      <c r="H400">
        <v>10</v>
      </c>
      <c r="I400" t="s">
        <v>1059</v>
      </c>
      <c r="J400">
        <v>10</v>
      </c>
      <c r="K400" t="s">
        <v>200</v>
      </c>
      <c r="L400">
        <v>5</v>
      </c>
      <c r="M400">
        <v>5</v>
      </c>
      <c r="N400">
        <v>5</v>
      </c>
      <c r="O400">
        <v>5</v>
      </c>
      <c r="P400">
        <v>5</v>
      </c>
      <c r="Q400">
        <v>5</v>
      </c>
      <c r="R400">
        <v>5</v>
      </c>
      <c r="S400">
        <v>5</v>
      </c>
      <c r="T400">
        <v>5</v>
      </c>
      <c r="U400">
        <v>5</v>
      </c>
      <c r="V400">
        <v>5</v>
      </c>
      <c r="W400" t="s">
        <v>13</v>
      </c>
      <c r="X400" t="s">
        <v>13</v>
      </c>
      <c r="Y400" t="s">
        <v>13</v>
      </c>
      <c r="Z400" t="s">
        <v>13</v>
      </c>
      <c r="AA400" t="s">
        <v>46</v>
      </c>
      <c r="AB400">
        <v>4</v>
      </c>
      <c r="AC400">
        <v>4</v>
      </c>
      <c r="AD400">
        <v>4</v>
      </c>
      <c r="AE400" t="s">
        <v>48</v>
      </c>
    </row>
    <row r="401" spans="1:31" x14ac:dyDescent="0.25">
      <c r="A401" t="s">
        <v>1060</v>
      </c>
      <c r="B401" t="s">
        <v>18</v>
      </c>
      <c r="C401">
        <v>53</v>
      </c>
      <c r="D401" t="s">
        <v>1917</v>
      </c>
      <c r="E401" t="s">
        <v>21</v>
      </c>
      <c r="F401" t="s">
        <v>6</v>
      </c>
      <c r="G401" t="s">
        <v>16</v>
      </c>
      <c r="H401">
        <v>9</v>
      </c>
      <c r="I401" t="s">
        <v>49</v>
      </c>
      <c r="J401">
        <v>9</v>
      </c>
      <c r="K401" t="s">
        <v>49</v>
      </c>
      <c r="L401">
        <v>4</v>
      </c>
      <c r="M401">
        <v>4</v>
      </c>
      <c r="N401">
        <v>4</v>
      </c>
      <c r="O401">
        <v>4</v>
      </c>
      <c r="P401">
        <v>4</v>
      </c>
      <c r="Q401">
        <v>4</v>
      </c>
      <c r="R401">
        <v>4</v>
      </c>
      <c r="S401">
        <v>4</v>
      </c>
      <c r="T401">
        <v>4</v>
      </c>
      <c r="U401">
        <v>4</v>
      </c>
      <c r="V401">
        <v>4</v>
      </c>
      <c r="W401" t="s">
        <v>12</v>
      </c>
      <c r="X401" t="s">
        <v>13</v>
      </c>
      <c r="Y401" t="s">
        <v>13</v>
      </c>
      <c r="Z401" t="s">
        <v>13</v>
      </c>
      <c r="AA401" t="s">
        <v>13</v>
      </c>
    </row>
    <row r="402" spans="1:31" x14ac:dyDescent="0.25">
      <c r="A402" t="s">
        <v>1061</v>
      </c>
      <c r="B402" t="s">
        <v>2</v>
      </c>
      <c r="C402">
        <v>50</v>
      </c>
      <c r="D402" t="s">
        <v>1917</v>
      </c>
      <c r="E402" t="s">
        <v>3</v>
      </c>
      <c r="F402" t="s">
        <v>6</v>
      </c>
      <c r="G402" t="s">
        <v>30</v>
      </c>
      <c r="H402">
        <v>10</v>
      </c>
      <c r="I402" t="s">
        <v>1062</v>
      </c>
      <c r="J402">
        <v>10</v>
      </c>
      <c r="K402" t="s">
        <v>1063</v>
      </c>
      <c r="L402">
        <v>5</v>
      </c>
      <c r="M402">
        <v>5</v>
      </c>
      <c r="N402">
        <v>5</v>
      </c>
      <c r="O402">
        <v>5</v>
      </c>
      <c r="P402">
        <v>5</v>
      </c>
      <c r="Q402">
        <v>5</v>
      </c>
      <c r="R402">
        <v>5</v>
      </c>
      <c r="S402">
        <v>5</v>
      </c>
      <c r="T402">
        <v>5</v>
      </c>
      <c r="U402">
        <v>5</v>
      </c>
      <c r="V402">
        <v>5</v>
      </c>
      <c r="W402" t="s">
        <v>13</v>
      </c>
      <c r="X402" t="s">
        <v>13</v>
      </c>
      <c r="Y402" t="s">
        <v>13</v>
      </c>
      <c r="Z402" t="s">
        <v>13</v>
      </c>
      <c r="AA402" t="s">
        <v>46</v>
      </c>
      <c r="AB402">
        <v>5</v>
      </c>
      <c r="AC402">
        <v>5</v>
      </c>
      <c r="AD402">
        <v>5</v>
      </c>
      <c r="AE402" t="s">
        <v>28</v>
      </c>
    </row>
    <row r="403" spans="1:31" x14ac:dyDescent="0.25">
      <c r="A403" t="s">
        <v>1064</v>
      </c>
      <c r="B403" t="s">
        <v>2</v>
      </c>
      <c r="C403">
        <v>57</v>
      </c>
      <c r="D403" t="s">
        <v>123</v>
      </c>
      <c r="E403" t="s">
        <v>3</v>
      </c>
      <c r="F403" t="s">
        <v>6</v>
      </c>
      <c r="G403" t="s">
        <v>16</v>
      </c>
      <c r="H403">
        <v>10</v>
      </c>
      <c r="I403" t="s">
        <v>1065</v>
      </c>
      <c r="J403">
        <v>10</v>
      </c>
      <c r="K403" t="s">
        <v>1066</v>
      </c>
      <c r="L403">
        <v>5</v>
      </c>
      <c r="M403">
        <v>5</v>
      </c>
      <c r="N403">
        <v>5</v>
      </c>
      <c r="O403">
        <v>5</v>
      </c>
      <c r="P403">
        <v>5</v>
      </c>
      <c r="Q403">
        <v>5</v>
      </c>
      <c r="R403">
        <v>5</v>
      </c>
      <c r="S403">
        <v>5</v>
      </c>
      <c r="T403">
        <v>5</v>
      </c>
      <c r="U403">
        <v>5</v>
      </c>
      <c r="V403">
        <v>5</v>
      </c>
      <c r="W403" t="s">
        <v>12</v>
      </c>
      <c r="X403" t="s">
        <v>13</v>
      </c>
      <c r="Y403" t="s">
        <v>13</v>
      </c>
      <c r="Z403" t="s">
        <v>13</v>
      </c>
      <c r="AA403" t="s">
        <v>13</v>
      </c>
      <c r="AB403">
        <v>4</v>
      </c>
      <c r="AC403">
        <v>4</v>
      </c>
      <c r="AD403">
        <v>4</v>
      </c>
      <c r="AE403" t="s">
        <v>48</v>
      </c>
    </row>
    <row r="404" spans="1:31" x14ac:dyDescent="0.25">
      <c r="A404" t="s">
        <v>1067</v>
      </c>
      <c r="B404" t="s">
        <v>29</v>
      </c>
      <c r="C404">
        <v>40</v>
      </c>
      <c r="D404" t="s">
        <v>1917</v>
      </c>
      <c r="E404" t="s">
        <v>3</v>
      </c>
      <c r="F404" t="s">
        <v>6</v>
      </c>
      <c r="G404" t="s">
        <v>16</v>
      </c>
      <c r="H404">
        <v>10</v>
      </c>
      <c r="I404" t="s">
        <v>121</v>
      </c>
      <c r="J404">
        <v>10</v>
      </c>
      <c r="K404" t="s">
        <v>447</v>
      </c>
      <c r="L404">
        <v>5</v>
      </c>
      <c r="M404">
        <v>4</v>
      </c>
      <c r="N404">
        <v>5</v>
      </c>
      <c r="O404">
        <v>5</v>
      </c>
      <c r="P404">
        <v>5</v>
      </c>
      <c r="Q404">
        <v>5</v>
      </c>
      <c r="R404">
        <v>5</v>
      </c>
      <c r="S404">
        <v>5</v>
      </c>
      <c r="T404">
        <v>5</v>
      </c>
      <c r="U404">
        <v>5</v>
      </c>
      <c r="V404">
        <v>5</v>
      </c>
      <c r="W404" t="s">
        <v>12</v>
      </c>
      <c r="X404" t="s">
        <v>13</v>
      </c>
      <c r="Y404" t="s">
        <v>13</v>
      </c>
      <c r="Z404" t="s">
        <v>13</v>
      </c>
      <c r="AA404" t="s">
        <v>13</v>
      </c>
    </row>
    <row r="405" spans="1:31" x14ac:dyDescent="0.25">
      <c r="A405" t="s">
        <v>1068</v>
      </c>
      <c r="B405" t="s">
        <v>18</v>
      </c>
      <c r="C405">
        <v>24</v>
      </c>
      <c r="D405" t="s">
        <v>1917</v>
      </c>
      <c r="E405" t="s">
        <v>21</v>
      </c>
      <c r="F405" t="s">
        <v>6</v>
      </c>
      <c r="G405" t="s">
        <v>16</v>
      </c>
      <c r="H405">
        <v>10</v>
      </c>
      <c r="I405" t="s">
        <v>1069</v>
      </c>
      <c r="J405">
        <v>10</v>
      </c>
      <c r="K405" t="s">
        <v>463</v>
      </c>
      <c r="L405">
        <v>5</v>
      </c>
      <c r="M405">
        <v>5</v>
      </c>
      <c r="N405">
        <v>5</v>
      </c>
      <c r="O405">
        <v>5</v>
      </c>
      <c r="P405">
        <v>5</v>
      </c>
      <c r="Q405">
        <v>5</v>
      </c>
      <c r="R405">
        <v>5</v>
      </c>
      <c r="S405">
        <v>5</v>
      </c>
      <c r="T405">
        <v>5</v>
      </c>
      <c r="U405">
        <v>5</v>
      </c>
      <c r="V405">
        <v>5</v>
      </c>
      <c r="W405" t="s">
        <v>12</v>
      </c>
      <c r="X405" t="s">
        <v>25</v>
      </c>
      <c r="Y405" t="s">
        <v>13</v>
      </c>
      <c r="Z405" t="s">
        <v>13</v>
      </c>
      <c r="AA405" t="s">
        <v>13</v>
      </c>
    </row>
    <row r="406" spans="1:31" x14ac:dyDescent="0.25">
      <c r="A406" t="s">
        <v>1070</v>
      </c>
      <c r="B406" t="s">
        <v>18</v>
      </c>
      <c r="C406">
        <v>38</v>
      </c>
      <c r="D406" t="s">
        <v>1917</v>
      </c>
      <c r="E406" t="s">
        <v>3</v>
      </c>
      <c r="F406" t="s">
        <v>6</v>
      </c>
      <c r="G406" t="s">
        <v>30</v>
      </c>
      <c r="H406">
        <v>8</v>
      </c>
      <c r="I406" t="s">
        <v>27</v>
      </c>
      <c r="J406">
        <v>6</v>
      </c>
      <c r="K406" t="s">
        <v>49</v>
      </c>
      <c r="L406">
        <v>5</v>
      </c>
      <c r="M406">
        <v>5</v>
      </c>
      <c r="N406">
        <v>5</v>
      </c>
      <c r="O406">
        <v>5</v>
      </c>
      <c r="P406">
        <v>5</v>
      </c>
      <c r="Q406">
        <v>5</v>
      </c>
      <c r="R406">
        <v>5</v>
      </c>
      <c r="S406">
        <v>5</v>
      </c>
      <c r="T406">
        <v>5</v>
      </c>
      <c r="U406">
        <v>5</v>
      </c>
      <c r="V406">
        <v>5</v>
      </c>
      <c r="W406" t="s">
        <v>12</v>
      </c>
      <c r="X406" t="s">
        <v>13</v>
      </c>
      <c r="Y406" t="s">
        <v>13</v>
      </c>
      <c r="Z406" t="s">
        <v>13</v>
      </c>
      <c r="AA406" t="s">
        <v>13</v>
      </c>
    </row>
    <row r="407" spans="1:31" x14ac:dyDescent="0.25">
      <c r="A407" t="s">
        <v>1071</v>
      </c>
      <c r="B407" t="s">
        <v>20</v>
      </c>
      <c r="C407">
        <v>30</v>
      </c>
      <c r="D407" t="s">
        <v>1917</v>
      </c>
      <c r="E407" t="s">
        <v>21</v>
      </c>
      <c r="F407" t="s">
        <v>1887</v>
      </c>
      <c r="G407" t="s">
        <v>22</v>
      </c>
      <c r="H407">
        <v>10</v>
      </c>
      <c r="I407" t="s">
        <v>1072</v>
      </c>
      <c r="J407">
        <v>10</v>
      </c>
      <c r="K407" t="s">
        <v>1073</v>
      </c>
      <c r="L407">
        <v>5</v>
      </c>
      <c r="M407">
        <v>5</v>
      </c>
      <c r="N407">
        <v>5</v>
      </c>
      <c r="O407">
        <v>5</v>
      </c>
      <c r="P407">
        <v>5</v>
      </c>
      <c r="Q407">
        <v>5</v>
      </c>
      <c r="R407">
        <v>5</v>
      </c>
      <c r="S407">
        <v>5</v>
      </c>
      <c r="T407">
        <v>5</v>
      </c>
      <c r="U407">
        <v>5</v>
      </c>
      <c r="V407">
        <v>5</v>
      </c>
      <c r="W407" t="s">
        <v>12</v>
      </c>
      <c r="X407" t="s">
        <v>25</v>
      </c>
      <c r="Y407" t="s">
        <v>13</v>
      </c>
      <c r="Z407" t="s">
        <v>13</v>
      </c>
      <c r="AA407" t="s">
        <v>13</v>
      </c>
    </row>
    <row r="408" spans="1:31" x14ac:dyDescent="0.25">
      <c r="A408" t="s">
        <v>1074</v>
      </c>
      <c r="B408" t="s">
        <v>18</v>
      </c>
      <c r="C408">
        <v>50</v>
      </c>
      <c r="D408" t="s">
        <v>1917</v>
      </c>
      <c r="E408" t="s">
        <v>3</v>
      </c>
      <c r="F408" t="s">
        <v>6</v>
      </c>
      <c r="G408" t="s">
        <v>7</v>
      </c>
      <c r="H408">
        <v>10</v>
      </c>
      <c r="I408" t="s">
        <v>1075</v>
      </c>
      <c r="J408">
        <v>10</v>
      </c>
      <c r="K408" t="s">
        <v>1076</v>
      </c>
      <c r="L408">
        <v>5</v>
      </c>
      <c r="M408">
        <v>5</v>
      </c>
      <c r="N408">
        <v>4</v>
      </c>
      <c r="O408">
        <v>5</v>
      </c>
      <c r="P408">
        <v>4</v>
      </c>
      <c r="Q408">
        <v>4</v>
      </c>
      <c r="R408">
        <v>4</v>
      </c>
      <c r="S408">
        <v>4</v>
      </c>
      <c r="T408">
        <v>4</v>
      </c>
      <c r="U408">
        <v>4</v>
      </c>
      <c r="V408">
        <v>4</v>
      </c>
      <c r="W408" t="s">
        <v>13</v>
      </c>
      <c r="X408" t="s">
        <v>25</v>
      </c>
      <c r="Y408" t="s">
        <v>13</v>
      </c>
      <c r="Z408" t="s">
        <v>13</v>
      </c>
      <c r="AA408" t="s">
        <v>13</v>
      </c>
    </row>
    <row r="409" spans="1:31" x14ac:dyDescent="0.25">
      <c r="A409" t="s">
        <v>1077</v>
      </c>
      <c r="B409" t="s">
        <v>2</v>
      </c>
      <c r="C409">
        <v>43</v>
      </c>
      <c r="D409" t="s">
        <v>1917</v>
      </c>
      <c r="E409" t="s">
        <v>3</v>
      </c>
      <c r="F409" t="s">
        <v>6</v>
      </c>
      <c r="G409" t="s">
        <v>30</v>
      </c>
      <c r="H409">
        <v>9</v>
      </c>
      <c r="I409" t="s">
        <v>1078</v>
      </c>
      <c r="J409">
        <v>9</v>
      </c>
      <c r="K409" t="s">
        <v>1079</v>
      </c>
      <c r="L409">
        <v>5</v>
      </c>
      <c r="M409">
        <v>5</v>
      </c>
      <c r="N409">
        <v>4</v>
      </c>
      <c r="O409">
        <v>5</v>
      </c>
      <c r="P409">
        <v>5</v>
      </c>
      <c r="Q409">
        <v>5</v>
      </c>
      <c r="R409">
        <v>5</v>
      </c>
      <c r="S409">
        <v>5</v>
      </c>
      <c r="T409">
        <v>4</v>
      </c>
      <c r="U409">
        <v>5</v>
      </c>
      <c r="V409">
        <v>5</v>
      </c>
      <c r="W409" t="s">
        <v>13</v>
      </c>
      <c r="X409" t="s">
        <v>25</v>
      </c>
      <c r="Y409" t="s">
        <v>13</v>
      </c>
      <c r="Z409" t="s">
        <v>13</v>
      </c>
      <c r="AA409" t="s">
        <v>13</v>
      </c>
    </row>
    <row r="410" spans="1:31" x14ac:dyDescent="0.25">
      <c r="A410" t="s">
        <v>1080</v>
      </c>
      <c r="B410" t="s">
        <v>18</v>
      </c>
      <c r="C410">
        <v>28</v>
      </c>
      <c r="D410" t="s">
        <v>15</v>
      </c>
      <c r="E410" t="s">
        <v>3</v>
      </c>
      <c r="F410" t="s">
        <v>6</v>
      </c>
      <c r="G410" t="s">
        <v>30</v>
      </c>
      <c r="H410">
        <v>10</v>
      </c>
      <c r="I410" t="s">
        <v>1081</v>
      </c>
      <c r="J410">
        <v>10</v>
      </c>
      <c r="K410" t="s">
        <v>1082</v>
      </c>
      <c r="L410">
        <v>5</v>
      </c>
      <c r="M410">
        <v>5</v>
      </c>
      <c r="N410">
        <v>5</v>
      </c>
      <c r="O410">
        <v>5</v>
      </c>
      <c r="P410">
        <v>5</v>
      </c>
      <c r="Q410">
        <v>5</v>
      </c>
      <c r="R410">
        <v>5</v>
      </c>
      <c r="S410">
        <v>5</v>
      </c>
      <c r="T410">
        <v>5</v>
      </c>
      <c r="U410">
        <v>5</v>
      </c>
      <c r="V410">
        <v>5</v>
      </c>
      <c r="W410" t="s">
        <v>13</v>
      </c>
      <c r="X410" t="s">
        <v>13</v>
      </c>
      <c r="Y410" t="s">
        <v>13</v>
      </c>
      <c r="Z410" t="s">
        <v>13</v>
      </c>
      <c r="AA410" t="s">
        <v>46</v>
      </c>
    </row>
    <row r="411" spans="1:31" x14ac:dyDescent="0.25">
      <c r="A411" t="s">
        <v>1083</v>
      </c>
      <c r="B411" t="s">
        <v>55</v>
      </c>
      <c r="C411">
        <v>48</v>
      </c>
      <c r="D411" t="s">
        <v>1917</v>
      </c>
      <c r="E411" t="s">
        <v>3</v>
      </c>
      <c r="F411" t="s">
        <v>1887</v>
      </c>
      <c r="G411" t="s">
        <v>60</v>
      </c>
      <c r="H411">
        <v>10</v>
      </c>
      <c r="I411" t="s">
        <v>321</v>
      </c>
      <c r="J411">
        <v>10</v>
      </c>
      <c r="K411" t="s">
        <v>618</v>
      </c>
      <c r="L411">
        <v>4</v>
      </c>
      <c r="M411">
        <v>4</v>
      </c>
      <c r="N411">
        <v>5</v>
      </c>
      <c r="O411">
        <v>5</v>
      </c>
      <c r="P411">
        <v>4</v>
      </c>
      <c r="Q411">
        <v>5</v>
      </c>
      <c r="R411">
        <v>4</v>
      </c>
      <c r="S411">
        <v>4</v>
      </c>
      <c r="T411">
        <v>4</v>
      </c>
      <c r="U411">
        <v>4</v>
      </c>
      <c r="V411">
        <v>4</v>
      </c>
      <c r="W411" t="s">
        <v>12</v>
      </c>
      <c r="X411" t="s">
        <v>13</v>
      </c>
      <c r="Y411" t="s">
        <v>13</v>
      </c>
      <c r="Z411" t="s">
        <v>13</v>
      </c>
      <c r="AA411" t="s">
        <v>13</v>
      </c>
    </row>
    <row r="412" spans="1:31" x14ac:dyDescent="0.25">
      <c r="A412" t="s">
        <v>1084</v>
      </c>
      <c r="B412" t="s">
        <v>2</v>
      </c>
      <c r="C412">
        <v>41</v>
      </c>
      <c r="D412" t="s">
        <v>1917</v>
      </c>
      <c r="E412" t="s">
        <v>3</v>
      </c>
      <c r="F412" t="s">
        <v>6</v>
      </c>
      <c r="G412" t="s">
        <v>16</v>
      </c>
      <c r="H412">
        <v>10</v>
      </c>
      <c r="I412" t="s">
        <v>1085</v>
      </c>
      <c r="J412">
        <v>10</v>
      </c>
      <c r="K412" t="s">
        <v>1086</v>
      </c>
      <c r="L412">
        <v>5</v>
      </c>
      <c r="M412">
        <v>5</v>
      </c>
      <c r="N412">
        <v>5</v>
      </c>
      <c r="O412">
        <v>5</v>
      </c>
      <c r="P412">
        <v>5</v>
      </c>
      <c r="Q412">
        <v>5</v>
      </c>
      <c r="R412">
        <v>5</v>
      </c>
      <c r="S412">
        <v>5</v>
      </c>
      <c r="T412">
        <v>5</v>
      </c>
      <c r="U412">
        <v>5</v>
      </c>
      <c r="V412">
        <v>5</v>
      </c>
      <c r="W412" t="s">
        <v>13</v>
      </c>
      <c r="X412" t="s">
        <v>13</v>
      </c>
      <c r="Y412" t="s">
        <v>13</v>
      </c>
      <c r="Z412" t="s">
        <v>13</v>
      </c>
      <c r="AA412" t="s">
        <v>46</v>
      </c>
    </row>
    <row r="413" spans="1:31" x14ac:dyDescent="0.25">
      <c r="A413" t="s">
        <v>1087</v>
      </c>
      <c r="B413" t="s">
        <v>18</v>
      </c>
      <c r="C413">
        <v>35</v>
      </c>
      <c r="D413" t="s">
        <v>1917</v>
      </c>
      <c r="E413" t="s">
        <v>3</v>
      </c>
      <c r="F413" t="s">
        <v>6</v>
      </c>
      <c r="G413" t="s">
        <v>7</v>
      </c>
      <c r="H413">
        <v>10</v>
      </c>
      <c r="I413" t="s">
        <v>1088</v>
      </c>
      <c r="J413">
        <v>10</v>
      </c>
      <c r="K413" t="s">
        <v>447</v>
      </c>
      <c r="L413">
        <v>5</v>
      </c>
      <c r="M413">
        <v>5</v>
      </c>
      <c r="N413">
        <v>5</v>
      </c>
      <c r="O413">
        <v>5</v>
      </c>
      <c r="P413">
        <v>4</v>
      </c>
      <c r="Q413">
        <v>5</v>
      </c>
      <c r="R413">
        <v>5</v>
      </c>
      <c r="S413">
        <v>5</v>
      </c>
      <c r="T413">
        <v>5</v>
      </c>
      <c r="U413">
        <v>5</v>
      </c>
      <c r="V413">
        <v>5</v>
      </c>
      <c r="W413" t="s">
        <v>13</v>
      </c>
      <c r="X413" t="s">
        <v>25</v>
      </c>
      <c r="Y413" t="s">
        <v>13</v>
      </c>
      <c r="Z413" t="s">
        <v>13</v>
      </c>
      <c r="AA413" t="s">
        <v>13</v>
      </c>
    </row>
    <row r="414" spans="1:31" x14ac:dyDescent="0.25">
      <c r="A414" t="s">
        <v>1089</v>
      </c>
      <c r="B414" t="s">
        <v>1090</v>
      </c>
      <c r="C414">
        <v>41</v>
      </c>
      <c r="D414" t="s">
        <v>1917</v>
      </c>
      <c r="E414" t="s">
        <v>3</v>
      </c>
      <c r="F414" t="s">
        <v>6</v>
      </c>
      <c r="G414" t="s">
        <v>16</v>
      </c>
      <c r="H414">
        <v>10</v>
      </c>
      <c r="I414" t="s">
        <v>1091</v>
      </c>
      <c r="J414">
        <v>10</v>
      </c>
      <c r="K414" t="s">
        <v>1092</v>
      </c>
      <c r="L414">
        <v>5</v>
      </c>
      <c r="M414">
        <v>5</v>
      </c>
      <c r="N414">
        <v>5</v>
      </c>
      <c r="O414">
        <v>5</v>
      </c>
      <c r="P414">
        <v>5</v>
      </c>
      <c r="Q414">
        <v>5</v>
      </c>
      <c r="R414">
        <v>5</v>
      </c>
      <c r="S414">
        <v>5</v>
      </c>
      <c r="T414">
        <v>5</v>
      </c>
      <c r="U414">
        <v>5</v>
      </c>
      <c r="V414">
        <v>5</v>
      </c>
      <c r="W414" t="s">
        <v>12</v>
      </c>
      <c r="X414" t="s">
        <v>13</v>
      </c>
      <c r="Y414" t="s">
        <v>13</v>
      </c>
      <c r="Z414" t="s">
        <v>13</v>
      </c>
      <c r="AA414" t="s">
        <v>13</v>
      </c>
    </row>
    <row r="415" spans="1:31" x14ac:dyDescent="0.25">
      <c r="A415" t="s">
        <v>1093</v>
      </c>
      <c r="B415" t="s">
        <v>55</v>
      </c>
      <c r="C415">
        <v>24</v>
      </c>
      <c r="D415" t="s">
        <v>1917</v>
      </c>
      <c r="E415" t="s">
        <v>21</v>
      </c>
      <c r="F415" t="s">
        <v>6</v>
      </c>
      <c r="G415" t="s">
        <v>30</v>
      </c>
      <c r="H415">
        <v>10</v>
      </c>
      <c r="I415" t="s">
        <v>1094</v>
      </c>
      <c r="J415">
        <v>10</v>
      </c>
      <c r="K415" t="s">
        <v>1095</v>
      </c>
      <c r="L415">
        <v>5</v>
      </c>
      <c r="M415">
        <v>5</v>
      </c>
      <c r="N415">
        <v>5</v>
      </c>
      <c r="O415">
        <v>5</v>
      </c>
      <c r="P415">
        <v>4</v>
      </c>
      <c r="Q415">
        <v>4</v>
      </c>
      <c r="R415">
        <v>5</v>
      </c>
      <c r="S415">
        <v>5</v>
      </c>
      <c r="T415">
        <v>4</v>
      </c>
      <c r="U415">
        <v>4</v>
      </c>
      <c r="V415">
        <v>5</v>
      </c>
      <c r="W415" t="s">
        <v>12</v>
      </c>
      <c r="X415" t="s">
        <v>25</v>
      </c>
      <c r="Y415" t="s">
        <v>13</v>
      </c>
      <c r="Z415" t="s">
        <v>13</v>
      </c>
      <c r="AA415" t="s">
        <v>13</v>
      </c>
    </row>
    <row r="416" spans="1:31" x14ac:dyDescent="0.25">
      <c r="A416" t="s">
        <v>1096</v>
      </c>
      <c r="B416" t="s">
        <v>1090</v>
      </c>
      <c r="C416">
        <v>35</v>
      </c>
      <c r="D416" t="s">
        <v>1917</v>
      </c>
      <c r="E416" t="s">
        <v>3</v>
      </c>
      <c r="F416" t="s">
        <v>6</v>
      </c>
      <c r="G416" t="s">
        <v>16</v>
      </c>
      <c r="H416">
        <v>10</v>
      </c>
      <c r="I416" t="s">
        <v>1097</v>
      </c>
      <c r="J416">
        <v>10</v>
      </c>
      <c r="K416" t="s">
        <v>1098</v>
      </c>
      <c r="L416">
        <v>5</v>
      </c>
      <c r="M416">
        <v>5</v>
      </c>
      <c r="N416">
        <v>5</v>
      </c>
      <c r="O416">
        <v>5</v>
      </c>
      <c r="P416">
        <v>5</v>
      </c>
      <c r="Q416">
        <v>5</v>
      </c>
      <c r="R416">
        <v>5</v>
      </c>
      <c r="S416">
        <v>5</v>
      </c>
      <c r="T416">
        <v>5</v>
      </c>
      <c r="U416">
        <v>5</v>
      </c>
      <c r="V416">
        <v>5</v>
      </c>
      <c r="W416" t="s">
        <v>13</v>
      </c>
      <c r="X416" t="s">
        <v>25</v>
      </c>
      <c r="Y416" t="s">
        <v>13</v>
      </c>
      <c r="Z416" t="s">
        <v>13</v>
      </c>
      <c r="AA416" t="s">
        <v>13</v>
      </c>
    </row>
    <row r="417" spans="1:31" x14ac:dyDescent="0.25">
      <c r="A417" t="s">
        <v>1099</v>
      </c>
      <c r="B417" t="s">
        <v>18</v>
      </c>
      <c r="C417">
        <v>65</v>
      </c>
      <c r="D417" t="s">
        <v>15</v>
      </c>
      <c r="E417" t="s">
        <v>3</v>
      </c>
      <c r="F417" t="s">
        <v>6</v>
      </c>
      <c r="G417" t="s">
        <v>30</v>
      </c>
      <c r="H417">
        <v>7</v>
      </c>
      <c r="I417" t="s">
        <v>1100</v>
      </c>
      <c r="J417">
        <v>5</v>
      </c>
      <c r="K417" t="s">
        <v>1101</v>
      </c>
      <c r="L417">
        <v>5</v>
      </c>
      <c r="M417">
        <v>4</v>
      </c>
      <c r="N417">
        <v>4</v>
      </c>
      <c r="O417">
        <v>4</v>
      </c>
      <c r="P417">
        <v>4</v>
      </c>
      <c r="Q417">
        <v>4</v>
      </c>
      <c r="R417">
        <v>4</v>
      </c>
      <c r="S417">
        <v>3</v>
      </c>
      <c r="T417">
        <v>4</v>
      </c>
      <c r="U417">
        <v>4</v>
      </c>
      <c r="V417">
        <v>3</v>
      </c>
      <c r="W417" t="s">
        <v>13</v>
      </c>
      <c r="X417" t="s">
        <v>13</v>
      </c>
      <c r="Y417" t="s">
        <v>13</v>
      </c>
      <c r="Z417" t="s">
        <v>13</v>
      </c>
      <c r="AA417" t="s">
        <v>46</v>
      </c>
    </row>
    <row r="418" spans="1:31" x14ac:dyDescent="0.25">
      <c r="A418" t="s">
        <v>1102</v>
      </c>
      <c r="B418" t="s">
        <v>18</v>
      </c>
      <c r="C418">
        <v>29</v>
      </c>
      <c r="D418" t="s">
        <v>1917</v>
      </c>
      <c r="E418" t="s">
        <v>3</v>
      </c>
      <c r="F418" t="s">
        <v>1887</v>
      </c>
      <c r="G418" t="s">
        <v>60</v>
      </c>
      <c r="H418">
        <v>10</v>
      </c>
      <c r="I418" t="s">
        <v>1103</v>
      </c>
      <c r="J418">
        <v>10</v>
      </c>
      <c r="K418" t="s">
        <v>200</v>
      </c>
      <c r="L418">
        <v>5</v>
      </c>
      <c r="M418">
        <v>5</v>
      </c>
      <c r="N418">
        <v>5</v>
      </c>
      <c r="O418">
        <v>5</v>
      </c>
      <c r="P418">
        <v>5</v>
      </c>
      <c r="Q418">
        <v>5</v>
      </c>
      <c r="R418">
        <v>5</v>
      </c>
      <c r="S418">
        <v>5</v>
      </c>
      <c r="T418">
        <v>5</v>
      </c>
      <c r="U418">
        <v>5</v>
      </c>
      <c r="V418">
        <v>5</v>
      </c>
      <c r="W418" t="s">
        <v>12</v>
      </c>
      <c r="X418" t="s">
        <v>13</v>
      </c>
      <c r="Y418" t="s">
        <v>13</v>
      </c>
      <c r="Z418" t="s">
        <v>13</v>
      </c>
      <c r="AA418" t="s">
        <v>13</v>
      </c>
    </row>
    <row r="419" spans="1:31" x14ac:dyDescent="0.25">
      <c r="A419" t="s">
        <v>1104</v>
      </c>
      <c r="B419" t="s">
        <v>18</v>
      </c>
      <c r="C419">
        <v>47</v>
      </c>
      <c r="D419" t="s">
        <v>1917</v>
      </c>
      <c r="E419" t="s">
        <v>3</v>
      </c>
      <c r="F419" t="s">
        <v>1887</v>
      </c>
      <c r="G419" t="s">
        <v>33</v>
      </c>
      <c r="H419">
        <v>6</v>
      </c>
      <c r="I419" t="s">
        <v>1105</v>
      </c>
      <c r="J419">
        <v>5</v>
      </c>
      <c r="K419" t="s">
        <v>1106</v>
      </c>
      <c r="L419">
        <v>4</v>
      </c>
      <c r="M419">
        <v>3</v>
      </c>
      <c r="N419">
        <v>4</v>
      </c>
      <c r="O419">
        <v>4</v>
      </c>
      <c r="P419">
        <v>4</v>
      </c>
      <c r="Q419">
        <v>4</v>
      </c>
      <c r="R419">
        <v>3</v>
      </c>
      <c r="S419">
        <v>3</v>
      </c>
      <c r="T419">
        <v>3</v>
      </c>
      <c r="U419">
        <v>3</v>
      </c>
      <c r="V419">
        <v>3</v>
      </c>
      <c r="W419" t="s">
        <v>13</v>
      </c>
      <c r="X419" t="s">
        <v>13</v>
      </c>
      <c r="Y419" t="s">
        <v>13</v>
      </c>
      <c r="Z419" t="s">
        <v>13</v>
      </c>
      <c r="AA419" t="s">
        <v>46</v>
      </c>
    </row>
    <row r="420" spans="1:31" x14ac:dyDescent="0.25">
      <c r="A420" t="s">
        <v>1107</v>
      </c>
      <c r="B420" t="s">
        <v>20</v>
      </c>
      <c r="C420">
        <v>35</v>
      </c>
      <c r="D420" t="s">
        <v>1917</v>
      </c>
      <c r="E420" t="s">
        <v>3</v>
      </c>
      <c r="F420" t="s">
        <v>1887</v>
      </c>
      <c r="G420" t="s">
        <v>22</v>
      </c>
      <c r="H420">
        <v>10</v>
      </c>
      <c r="I420" t="s">
        <v>49</v>
      </c>
      <c r="J420">
        <v>10</v>
      </c>
      <c r="K420" t="s">
        <v>49</v>
      </c>
      <c r="L420">
        <v>4</v>
      </c>
      <c r="M420">
        <v>4</v>
      </c>
      <c r="N420">
        <v>4</v>
      </c>
      <c r="O420">
        <v>4</v>
      </c>
      <c r="P420">
        <v>4</v>
      </c>
      <c r="Q420">
        <v>4</v>
      </c>
      <c r="R420">
        <v>4</v>
      </c>
      <c r="S420">
        <v>4</v>
      </c>
      <c r="T420">
        <v>4</v>
      </c>
      <c r="U420">
        <v>4</v>
      </c>
      <c r="V420">
        <v>4</v>
      </c>
      <c r="W420" t="s">
        <v>12</v>
      </c>
      <c r="X420" t="s">
        <v>13</v>
      </c>
      <c r="Y420" t="s">
        <v>13</v>
      </c>
      <c r="Z420" t="s">
        <v>13</v>
      </c>
      <c r="AA420" t="s">
        <v>13</v>
      </c>
    </row>
    <row r="421" spans="1:31" x14ac:dyDescent="0.25">
      <c r="A421" t="s">
        <v>1108</v>
      </c>
      <c r="B421" t="s">
        <v>1090</v>
      </c>
      <c r="C421">
        <v>65</v>
      </c>
      <c r="D421" t="s">
        <v>1917</v>
      </c>
      <c r="E421" t="s">
        <v>3</v>
      </c>
      <c r="F421" t="s">
        <v>6</v>
      </c>
      <c r="G421" t="s">
        <v>30</v>
      </c>
      <c r="H421">
        <v>10</v>
      </c>
      <c r="I421" t="s">
        <v>1109</v>
      </c>
      <c r="J421">
        <v>10</v>
      </c>
      <c r="K421" t="s">
        <v>186</v>
      </c>
      <c r="L421">
        <v>4</v>
      </c>
      <c r="M421">
        <v>4</v>
      </c>
      <c r="N421">
        <v>4</v>
      </c>
      <c r="O421">
        <v>4</v>
      </c>
      <c r="P421">
        <v>4</v>
      </c>
      <c r="Q421">
        <v>4</v>
      </c>
      <c r="R421">
        <v>4</v>
      </c>
      <c r="S421">
        <v>4</v>
      </c>
      <c r="T421">
        <v>4</v>
      </c>
      <c r="U421">
        <v>4</v>
      </c>
      <c r="V421">
        <v>4</v>
      </c>
      <c r="W421" t="s">
        <v>12</v>
      </c>
      <c r="X421" t="s">
        <v>13</v>
      </c>
      <c r="Y421" t="s">
        <v>13</v>
      </c>
      <c r="Z421" t="s">
        <v>13</v>
      </c>
      <c r="AA421" t="s">
        <v>13</v>
      </c>
    </row>
    <row r="422" spans="1:31" x14ac:dyDescent="0.25">
      <c r="A422" t="s">
        <v>1110</v>
      </c>
      <c r="B422" t="s">
        <v>2</v>
      </c>
      <c r="C422">
        <v>35</v>
      </c>
      <c r="D422" t="s">
        <v>1917</v>
      </c>
      <c r="E422" t="s">
        <v>3</v>
      </c>
      <c r="F422" t="s">
        <v>6</v>
      </c>
      <c r="G422" t="s">
        <v>16</v>
      </c>
      <c r="H422">
        <v>9</v>
      </c>
      <c r="I422" t="s">
        <v>1111</v>
      </c>
      <c r="J422">
        <v>9</v>
      </c>
      <c r="K422" t="s">
        <v>1112</v>
      </c>
      <c r="L422">
        <v>4</v>
      </c>
      <c r="M422">
        <v>4</v>
      </c>
      <c r="N422">
        <v>4</v>
      </c>
      <c r="O422">
        <v>4</v>
      </c>
      <c r="P422">
        <v>4</v>
      </c>
      <c r="Q422">
        <v>4</v>
      </c>
      <c r="R422">
        <v>4</v>
      </c>
      <c r="S422">
        <v>4</v>
      </c>
      <c r="T422">
        <v>4</v>
      </c>
      <c r="U422">
        <v>4</v>
      </c>
      <c r="V422">
        <v>4</v>
      </c>
      <c r="W422" t="s">
        <v>13</v>
      </c>
      <c r="X422" t="s">
        <v>25</v>
      </c>
      <c r="Y422" t="s">
        <v>13</v>
      </c>
      <c r="Z422" t="s">
        <v>13</v>
      </c>
      <c r="AA422" t="s">
        <v>13</v>
      </c>
    </row>
    <row r="423" spans="1:31" x14ac:dyDescent="0.25">
      <c r="A423" t="s">
        <v>1113</v>
      </c>
      <c r="B423" t="s">
        <v>18</v>
      </c>
      <c r="C423">
        <v>32</v>
      </c>
      <c r="D423" t="s">
        <v>1917</v>
      </c>
      <c r="E423" t="s">
        <v>3</v>
      </c>
      <c r="F423" t="s">
        <v>6</v>
      </c>
      <c r="G423" t="s">
        <v>30</v>
      </c>
      <c r="H423">
        <v>10</v>
      </c>
      <c r="I423" t="s">
        <v>1114</v>
      </c>
      <c r="J423">
        <v>10</v>
      </c>
      <c r="K423" t="s">
        <v>1115</v>
      </c>
      <c r="L423">
        <v>5</v>
      </c>
      <c r="M423">
        <v>4</v>
      </c>
      <c r="N423">
        <v>4</v>
      </c>
      <c r="O423">
        <v>4</v>
      </c>
      <c r="P423">
        <v>4</v>
      </c>
      <c r="Q423">
        <v>4</v>
      </c>
      <c r="R423">
        <v>4</v>
      </c>
      <c r="S423">
        <v>4</v>
      </c>
      <c r="T423">
        <v>4</v>
      </c>
      <c r="U423">
        <v>4</v>
      </c>
      <c r="V423">
        <v>4</v>
      </c>
      <c r="W423" t="s">
        <v>12</v>
      </c>
      <c r="X423" t="s">
        <v>13</v>
      </c>
      <c r="Y423" t="s">
        <v>13</v>
      </c>
      <c r="Z423" t="s">
        <v>13</v>
      </c>
      <c r="AA423" t="s">
        <v>13</v>
      </c>
    </row>
    <row r="424" spans="1:31" x14ac:dyDescent="0.25">
      <c r="A424" t="s">
        <v>1116</v>
      </c>
      <c r="B424" t="s">
        <v>18</v>
      </c>
      <c r="C424">
        <v>38</v>
      </c>
      <c r="D424" t="s">
        <v>1917</v>
      </c>
      <c r="E424" t="s">
        <v>3</v>
      </c>
      <c r="F424" t="s">
        <v>6</v>
      </c>
      <c r="G424" t="s">
        <v>30</v>
      </c>
      <c r="H424">
        <v>10</v>
      </c>
      <c r="I424" t="s">
        <v>1117</v>
      </c>
      <c r="J424">
        <v>10</v>
      </c>
      <c r="K424" t="s">
        <v>1118</v>
      </c>
      <c r="L424">
        <v>5</v>
      </c>
      <c r="M424">
        <v>5</v>
      </c>
      <c r="N424">
        <v>5</v>
      </c>
      <c r="O424">
        <v>5</v>
      </c>
      <c r="P424">
        <v>5</v>
      </c>
      <c r="Q424">
        <v>5</v>
      </c>
      <c r="R424">
        <v>5</v>
      </c>
      <c r="S424">
        <v>5</v>
      </c>
      <c r="T424">
        <v>5</v>
      </c>
      <c r="U424">
        <v>5</v>
      </c>
      <c r="V424">
        <v>5</v>
      </c>
      <c r="W424" t="s">
        <v>12</v>
      </c>
      <c r="X424" t="s">
        <v>25</v>
      </c>
      <c r="Y424" t="s">
        <v>13</v>
      </c>
      <c r="Z424" t="s">
        <v>13</v>
      </c>
      <c r="AA424" t="s">
        <v>13</v>
      </c>
    </row>
    <row r="425" spans="1:31" x14ac:dyDescent="0.25">
      <c r="A425" t="s">
        <v>1119</v>
      </c>
      <c r="B425" t="s">
        <v>18</v>
      </c>
      <c r="C425">
        <v>31</v>
      </c>
      <c r="D425" t="s">
        <v>15</v>
      </c>
      <c r="E425" t="s">
        <v>3</v>
      </c>
      <c r="F425" t="s">
        <v>6</v>
      </c>
      <c r="G425" t="s">
        <v>30</v>
      </c>
      <c r="H425">
        <v>9</v>
      </c>
      <c r="I425" t="s">
        <v>51</v>
      </c>
      <c r="J425">
        <v>9</v>
      </c>
      <c r="K425" t="s">
        <v>200</v>
      </c>
      <c r="L425">
        <v>3</v>
      </c>
      <c r="M425">
        <v>4</v>
      </c>
      <c r="N425">
        <v>4</v>
      </c>
      <c r="O425">
        <v>4</v>
      </c>
      <c r="P425">
        <v>4</v>
      </c>
      <c r="Q425">
        <v>4</v>
      </c>
      <c r="R425">
        <v>4</v>
      </c>
      <c r="S425">
        <v>4</v>
      </c>
      <c r="T425">
        <v>4</v>
      </c>
      <c r="U425">
        <v>4</v>
      </c>
      <c r="V425">
        <v>4</v>
      </c>
      <c r="W425" t="s">
        <v>13</v>
      </c>
      <c r="X425" t="s">
        <v>25</v>
      </c>
      <c r="Y425" t="s">
        <v>13</v>
      </c>
      <c r="Z425" t="s">
        <v>13</v>
      </c>
      <c r="AA425" t="s">
        <v>13</v>
      </c>
    </row>
    <row r="426" spans="1:31" x14ac:dyDescent="0.25">
      <c r="A426" t="s">
        <v>1120</v>
      </c>
      <c r="B426" t="s">
        <v>2</v>
      </c>
      <c r="C426">
        <v>34</v>
      </c>
      <c r="D426" t="s">
        <v>1917</v>
      </c>
      <c r="E426" t="s">
        <v>3</v>
      </c>
      <c r="F426" t="s">
        <v>6</v>
      </c>
      <c r="G426" t="s">
        <v>7</v>
      </c>
      <c r="H426">
        <v>10</v>
      </c>
      <c r="I426" t="s">
        <v>1121</v>
      </c>
      <c r="J426">
        <v>10</v>
      </c>
      <c r="K426" t="s">
        <v>1122</v>
      </c>
      <c r="L426">
        <v>5</v>
      </c>
      <c r="M426">
        <v>5</v>
      </c>
      <c r="N426">
        <v>5</v>
      </c>
      <c r="O426">
        <v>5</v>
      </c>
      <c r="P426">
        <v>5</v>
      </c>
      <c r="Q426">
        <v>5</v>
      </c>
      <c r="R426">
        <v>5</v>
      </c>
      <c r="S426">
        <v>5</v>
      </c>
      <c r="T426">
        <v>5</v>
      </c>
      <c r="U426">
        <v>5</v>
      </c>
      <c r="V426">
        <v>5</v>
      </c>
      <c r="W426" t="s">
        <v>12</v>
      </c>
      <c r="X426" t="s">
        <v>13</v>
      </c>
      <c r="Y426" t="s">
        <v>13</v>
      </c>
      <c r="Z426" t="s">
        <v>13</v>
      </c>
      <c r="AA426" t="s">
        <v>13</v>
      </c>
    </row>
    <row r="427" spans="1:31" x14ac:dyDescent="0.25">
      <c r="A427" t="s">
        <v>1123</v>
      </c>
      <c r="B427" t="s">
        <v>2</v>
      </c>
      <c r="C427">
        <v>55</v>
      </c>
      <c r="D427" t="s">
        <v>1917</v>
      </c>
      <c r="E427" t="s">
        <v>3</v>
      </c>
      <c r="F427" t="s">
        <v>6</v>
      </c>
      <c r="G427" t="s">
        <v>30</v>
      </c>
      <c r="H427">
        <v>8</v>
      </c>
      <c r="I427" t="s">
        <v>27</v>
      </c>
      <c r="J427">
        <v>8</v>
      </c>
      <c r="K427" t="s">
        <v>27</v>
      </c>
      <c r="L427">
        <v>4</v>
      </c>
      <c r="M427">
        <v>4</v>
      </c>
      <c r="N427">
        <v>4</v>
      </c>
      <c r="O427">
        <v>4</v>
      </c>
      <c r="P427">
        <v>3</v>
      </c>
      <c r="Q427">
        <v>4</v>
      </c>
      <c r="R427">
        <v>4</v>
      </c>
      <c r="S427">
        <v>3</v>
      </c>
      <c r="T427">
        <v>4</v>
      </c>
      <c r="U427">
        <v>4</v>
      </c>
      <c r="V427">
        <v>4</v>
      </c>
      <c r="W427" t="s">
        <v>13</v>
      </c>
      <c r="X427" t="s">
        <v>25</v>
      </c>
      <c r="Y427" t="s">
        <v>13</v>
      </c>
      <c r="Z427" t="s">
        <v>13</v>
      </c>
      <c r="AA427" t="s">
        <v>13</v>
      </c>
    </row>
    <row r="428" spans="1:31" x14ac:dyDescent="0.25">
      <c r="A428" t="s">
        <v>1124</v>
      </c>
      <c r="B428" t="s">
        <v>18</v>
      </c>
      <c r="C428">
        <v>36</v>
      </c>
      <c r="D428" t="s">
        <v>1917</v>
      </c>
      <c r="E428" t="s">
        <v>21</v>
      </c>
      <c r="F428" t="s">
        <v>6</v>
      </c>
      <c r="G428" t="s">
        <v>7</v>
      </c>
      <c r="H428">
        <v>7</v>
      </c>
      <c r="I428" t="s">
        <v>27</v>
      </c>
      <c r="J428">
        <v>7</v>
      </c>
      <c r="K428" t="s">
        <v>27</v>
      </c>
      <c r="L428">
        <v>4</v>
      </c>
      <c r="M428">
        <v>4</v>
      </c>
      <c r="N428">
        <v>4</v>
      </c>
      <c r="O428">
        <v>4</v>
      </c>
      <c r="P428">
        <v>4</v>
      </c>
      <c r="Q428">
        <v>4</v>
      </c>
      <c r="R428">
        <v>4</v>
      </c>
      <c r="S428">
        <v>4</v>
      </c>
      <c r="T428">
        <v>4</v>
      </c>
      <c r="U428">
        <v>4</v>
      </c>
      <c r="V428">
        <v>4</v>
      </c>
      <c r="W428" t="s">
        <v>13</v>
      </c>
      <c r="X428" t="s">
        <v>25</v>
      </c>
      <c r="Y428" t="s">
        <v>13</v>
      </c>
      <c r="Z428" t="s">
        <v>13</v>
      </c>
      <c r="AA428" t="s">
        <v>13</v>
      </c>
    </row>
    <row r="429" spans="1:31" x14ac:dyDescent="0.25">
      <c r="A429" t="s">
        <v>1125</v>
      </c>
      <c r="B429" t="s">
        <v>2</v>
      </c>
      <c r="C429">
        <v>41</v>
      </c>
      <c r="D429" t="s">
        <v>1917</v>
      </c>
      <c r="E429" t="s">
        <v>21</v>
      </c>
      <c r="F429" t="s">
        <v>6</v>
      </c>
      <c r="G429" t="s">
        <v>16</v>
      </c>
      <c r="H429">
        <v>6</v>
      </c>
      <c r="I429" t="s">
        <v>225</v>
      </c>
      <c r="J429">
        <v>8</v>
      </c>
      <c r="K429" t="s">
        <v>54</v>
      </c>
      <c r="L429">
        <v>4</v>
      </c>
      <c r="M429">
        <v>4</v>
      </c>
      <c r="N429">
        <v>4</v>
      </c>
      <c r="O429">
        <v>4</v>
      </c>
      <c r="P429">
        <v>4</v>
      </c>
      <c r="Q429">
        <v>4</v>
      </c>
      <c r="R429">
        <v>4</v>
      </c>
      <c r="S429">
        <v>4</v>
      </c>
      <c r="T429">
        <v>4</v>
      </c>
      <c r="U429">
        <v>4</v>
      </c>
      <c r="V429">
        <v>4</v>
      </c>
      <c r="W429" t="s">
        <v>12</v>
      </c>
      <c r="X429" t="s">
        <v>13</v>
      </c>
      <c r="Y429" t="s">
        <v>13</v>
      </c>
      <c r="Z429" t="s">
        <v>13</v>
      </c>
      <c r="AA429" t="s">
        <v>13</v>
      </c>
    </row>
    <row r="430" spans="1:31" x14ac:dyDescent="0.25">
      <c r="A430" t="s">
        <v>1126</v>
      </c>
      <c r="B430" t="s">
        <v>20</v>
      </c>
      <c r="C430">
        <v>54</v>
      </c>
      <c r="D430" t="s">
        <v>15</v>
      </c>
      <c r="E430" t="s">
        <v>3</v>
      </c>
      <c r="F430" t="s">
        <v>1887</v>
      </c>
      <c r="G430" t="s">
        <v>22</v>
      </c>
      <c r="H430">
        <v>9</v>
      </c>
      <c r="I430" t="s">
        <v>1127</v>
      </c>
      <c r="J430">
        <v>9</v>
      </c>
      <c r="K430" t="s">
        <v>168</v>
      </c>
      <c r="L430">
        <v>4</v>
      </c>
      <c r="M430">
        <v>4</v>
      </c>
      <c r="N430">
        <v>4</v>
      </c>
      <c r="O430">
        <v>4</v>
      </c>
      <c r="P430">
        <v>4</v>
      </c>
      <c r="Q430">
        <v>4</v>
      </c>
      <c r="R430">
        <v>4</v>
      </c>
      <c r="S430">
        <v>4</v>
      </c>
      <c r="T430">
        <v>4</v>
      </c>
      <c r="U430">
        <v>4</v>
      </c>
      <c r="V430">
        <v>4</v>
      </c>
      <c r="W430" t="s">
        <v>13</v>
      </c>
      <c r="X430" t="s">
        <v>25</v>
      </c>
      <c r="Y430" t="s">
        <v>13</v>
      </c>
      <c r="Z430" t="s">
        <v>13</v>
      </c>
      <c r="AA430" t="s">
        <v>13</v>
      </c>
      <c r="AB430">
        <v>4</v>
      </c>
      <c r="AC430">
        <v>4</v>
      </c>
      <c r="AD430">
        <v>4</v>
      </c>
      <c r="AE430" t="s">
        <v>28</v>
      </c>
    </row>
    <row r="431" spans="1:31" x14ac:dyDescent="0.25">
      <c r="A431" t="s">
        <v>1128</v>
      </c>
      <c r="B431" t="s">
        <v>55</v>
      </c>
      <c r="C431">
        <v>46</v>
      </c>
      <c r="D431" t="s">
        <v>1917</v>
      </c>
      <c r="E431" t="s">
        <v>3</v>
      </c>
      <c r="F431" t="s">
        <v>1887</v>
      </c>
      <c r="G431" t="s">
        <v>60</v>
      </c>
      <c r="H431">
        <v>5</v>
      </c>
      <c r="I431" t="s">
        <v>120</v>
      </c>
      <c r="J431">
        <v>5</v>
      </c>
      <c r="K431" t="s">
        <v>1129</v>
      </c>
      <c r="L431">
        <v>3</v>
      </c>
      <c r="M431">
        <v>3</v>
      </c>
      <c r="N431">
        <v>4</v>
      </c>
      <c r="O431">
        <v>4</v>
      </c>
      <c r="P431">
        <v>4</v>
      </c>
      <c r="Q431">
        <v>4</v>
      </c>
      <c r="R431">
        <v>4</v>
      </c>
      <c r="S431">
        <v>4</v>
      </c>
      <c r="T431">
        <v>4</v>
      </c>
      <c r="U431">
        <v>4</v>
      </c>
      <c r="V431">
        <v>4</v>
      </c>
      <c r="W431" t="s">
        <v>13</v>
      </c>
      <c r="X431" t="s">
        <v>13</v>
      </c>
      <c r="Y431" t="s">
        <v>13</v>
      </c>
      <c r="Z431" t="s">
        <v>13</v>
      </c>
      <c r="AA431" t="s">
        <v>46</v>
      </c>
    </row>
    <row r="432" spans="1:31" x14ac:dyDescent="0.25">
      <c r="A432" t="s">
        <v>1130</v>
      </c>
      <c r="B432" t="s">
        <v>2</v>
      </c>
      <c r="C432">
        <v>28</v>
      </c>
      <c r="D432" t="s">
        <v>1917</v>
      </c>
      <c r="E432" t="s">
        <v>3</v>
      </c>
      <c r="F432" t="s">
        <v>1887</v>
      </c>
      <c r="G432" t="s">
        <v>60</v>
      </c>
      <c r="H432">
        <v>10</v>
      </c>
      <c r="I432" t="s">
        <v>1131</v>
      </c>
      <c r="J432">
        <v>8</v>
      </c>
      <c r="K432" t="s">
        <v>27</v>
      </c>
      <c r="L432">
        <v>5</v>
      </c>
      <c r="M432">
        <v>5</v>
      </c>
      <c r="N432">
        <v>5</v>
      </c>
      <c r="O432">
        <v>5</v>
      </c>
      <c r="P432">
        <v>5</v>
      </c>
      <c r="Q432">
        <v>5</v>
      </c>
      <c r="R432">
        <v>5</v>
      </c>
      <c r="S432">
        <v>5</v>
      </c>
      <c r="T432">
        <v>5</v>
      </c>
      <c r="U432">
        <v>5</v>
      </c>
      <c r="V432">
        <v>5</v>
      </c>
      <c r="W432" t="s">
        <v>13</v>
      </c>
      <c r="X432" t="s">
        <v>13</v>
      </c>
      <c r="Y432" t="s">
        <v>13</v>
      </c>
      <c r="Z432" t="s">
        <v>13</v>
      </c>
      <c r="AA432" t="s">
        <v>46</v>
      </c>
    </row>
    <row r="433" spans="1:31" x14ac:dyDescent="0.25">
      <c r="A433" t="s">
        <v>1132</v>
      </c>
      <c r="B433" t="s">
        <v>18</v>
      </c>
      <c r="C433">
        <v>43</v>
      </c>
      <c r="D433" t="s">
        <v>15</v>
      </c>
      <c r="E433" t="s">
        <v>3</v>
      </c>
      <c r="F433" t="s">
        <v>6</v>
      </c>
      <c r="G433" t="s">
        <v>30</v>
      </c>
      <c r="H433">
        <v>10</v>
      </c>
      <c r="I433" t="s">
        <v>1133</v>
      </c>
      <c r="J433">
        <v>10</v>
      </c>
      <c r="K433" t="s">
        <v>1134</v>
      </c>
      <c r="L433">
        <v>5</v>
      </c>
      <c r="M433">
        <v>5</v>
      </c>
      <c r="N433">
        <v>5</v>
      </c>
      <c r="O433">
        <v>5</v>
      </c>
      <c r="P433">
        <v>5</v>
      </c>
      <c r="Q433">
        <v>5</v>
      </c>
      <c r="R433">
        <v>5</v>
      </c>
      <c r="S433">
        <v>5</v>
      </c>
      <c r="T433">
        <v>5</v>
      </c>
      <c r="U433">
        <v>5</v>
      </c>
      <c r="V433">
        <v>5</v>
      </c>
      <c r="W433" t="s">
        <v>13</v>
      </c>
      <c r="X433" t="s">
        <v>25</v>
      </c>
      <c r="Y433" t="s">
        <v>13</v>
      </c>
      <c r="Z433" t="s">
        <v>13</v>
      </c>
      <c r="AA433" t="s">
        <v>13</v>
      </c>
    </row>
    <row r="434" spans="1:31" x14ac:dyDescent="0.25">
      <c r="A434" t="s">
        <v>1135</v>
      </c>
      <c r="B434" t="s">
        <v>18</v>
      </c>
      <c r="C434">
        <v>44</v>
      </c>
      <c r="D434" t="s">
        <v>1917</v>
      </c>
      <c r="E434" t="s">
        <v>3</v>
      </c>
      <c r="F434" t="s">
        <v>6</v>
      </c>
      <c r="G434" t="s">
        <v>16</v>
      </c>
      <c r="H434">
        <v>10</v>
      </c>
      <c r="I434" t="s">
        <v>1136</v>
      </c>
      <c r="J434">
        <v>10</v>
      </c>
      <c r="K434" t="s">
        <v>1137</v>
      </c>
      <c r="L434">
        <v>4</v>
      </c>
      <c r="M434">
        <v>4</v>
      </c>
      <c r="N434">
        <v>4</v>
      </c>
      <c r="O434">
        <v>4</v>
      </c>
      <c r="P434">
        <v>4</v>
      </c>
      <c r="Q434">
        <v>4</v>
      </c>
      <c r="R434">
        <v>4</v>
      </c>
      <c r="S434">
        <v>4</v>
      </c>
      <c r="T434">
        <v>4</v>
      </c>
      <c r="U434">
        <v>4</v>
      </c>
      <c r="V434">
        <v>4</v>
      </c>
      <c r="W434" t="s">
        <v>13</v>
      </c>
      <c r="X434" t="s">
        <v>13</v>
      </c>
      <c r="Y434" t="s">
        <v>13</v>
      </c>
      <c r="Z434" t="s">
        <v>13</v>
      </c>
      <c r="AA434" t="s">
        <v>46</v>
      </c>
    </row>
    <row r="435" spans="1:31" x14ac:dyDescent="0.25">
      <c r="A435" t="s">
        <v>1138</v>
      </c>
      <c r="B435" t="s">
        <v>2</v>
      </c>
      <c r="C435">
        <v>27</v>
      </c>
      <c r="D435" t="s">
        <v>1917</v>
      </c>
      <c r="E435" t="s">
        <v>21</v>
      </c>
      <c r="F435" t="s">
        <v>6</v>
      </c>
      <c r="G435" t="s">
        <v>16</v>
      </c>
      <c r="H435">
        <v>0</v>
      </c>
      <c r="I435" t="s">
        <v>1139</v>
      </c>
      <c r="J435">
        <v>0</v>
      </c>
      <c r="K435" t="s">
        <v>1140</v>
      </c>
      <c r="L435">
        <v>1</v>
      </c>
      <c r="M435">
        <v>1</v>
      </c>
      <c r="N435">
        <v>1</v>
      </c>
      <c r="O435">
        <v>1</v>
      </c>
      <c r="P435">
        <v>1</v>
      </c>
      <c r="Q435">
        <v>1</v>
      </c>
      <c r="R435">
        <v>1</v>
      </c>
      <c r="S435">
        <v>1</v>
      </c>
      <c r="T435">
        <v>1</v>
      </c>
      <c r="U435">
        <v>1</v>
      </c>
      <c r="V435">
        <v>1</v>
      </c>
      <c r="W435" t="s">
        <v>13</v>
      </c>
      <c r="X435" t="s">
        <v>13</v>
      </c>
      <c r="Y435" t="s">
        <v>13</v>
      </c>
      <c r="Z435" t="s">
        <v>13</v>
      </c>
      <c r="AA435" t="s">
        <v>46</v>
      </c>
    </row>
    <row r="436" spans="1:31" x14ac:dyDescent="0.25">
      <c r="A436" t="s">
        <v>1141</v>
      </c>
      <c r="B436" t="s">
        <v>2</v>
      </c>
      <c r="C436">
        <v>30</v>
      </c>
      <c r="D436" t="s">
        <v>1917</v>
      </c>
      <c r="E436" t="s">
        <v>3</v>
      </c>
      <c r="F436" t="s">
        <v>6</v>
      </c>
      <c r="G436" t="s">
        <v>7</v>
      </c>
      <c r="H436">
        <v>10</v>
      </c>
      <c r="I436" t="s">
        <v>49</v>
      </c>
      <c r="J436">
        <v>10</v>
      </c>
      <c r="K436" t="s">
        <v>51</v>
      </c>
      <c r="L436">
        <v>5</v>
      </c>
      <c r="M436">
        <v>5</v>
      </c>
      <c r="N436">
        <v>5</v>
      </c>
      <c r="O436">
        <v>5</v>
      </c>
      <c r="P436">
        <v>5</v>
      </c>
      <c r="Q436">
        <v>5</v>
      </c>
      <c r="R436">
        <v>5</v>
      </c>
      <c r="S436">
        <v>5</v>
      </c>
      <c r="T436">
        <v>5</v>
      </c>
      <c r="U436">
        <v>5</v>
      </c>
      <c r="V436">
        <v>5</v>
      </c>
      <c r="W436" t="s">
        <v>12</v>
      </c>
      <c r="X436" t="s">
        <v>13</v>
      </c>
      <c r="Y436" t="s">
        <v>13</v>
      </c>
      <c r="Z436" t="s">
        <v>13</v>
      </c>
      <c r="AA436" t="s">
        <v>13</v>
      </c>
    </row>
    <row r="437" spans="1:31" x14ac:dyDescent="0.25">
      <c r="A437" t="s">
        <v>1142</v>
      </c>
      <c r="B437" t="s">
        <v>18</v>
      </c>
      <c r="C437">
        <v>49</v>
      </c>
      <c r="D437" t="s">
        <v>1917</v>
      </c>
      <c r="E437" t="s">
        <v>3</v>
      </c>
      <c r="F437" t="s">
        <v>6</v>
      </c>
      <c r="G437" t="s">
        <v>16</v>
      </c>
      <c r="H437">
        <v>4</v>
      </c>
      <c r="I437" t="s">
        <v>1143</v>
      </c>
      <c r="J437">
        <v>7</v>
      </c>
      <c r="K437" t="s">
        <v>27</v>
      </c>
      <c r="L437">
        <v>5</v>
      </c>
      <c r="M437">
        <v>4</v>
      </c>
      <c r="N437">
        <v>4</v>
      </c>
      <c r="O437">
        <v>4</v>
      </c>
      <c r="P437">
        <v>4</v>
      </c>
      <c r="Q437">
        <v>4</v>
      </c>
      <c r="R437">
        <v>3</v>
      </c>
      <c r="S437">
        <v>3</v>
      </c>
      <c r="T437">
        <v>4</v>
      </c>
      <c r="U437">
        <v>5</v>
      </c>
      <c r="V437">
        <v>3</v>
      </c>
      <c r="W437" t="s">
        <v>12</v>
      </c>
      <c r="X437" t="s">
        <v>13</v>
      </c>
      <c r="Y437" t="s">
        <v>13</v>
      </c>
      <c r="Z437" t="s">
        <v>13</v>
      </c>
      <c r="AA437" t="s">
        <v>13</v>
      </c>
    </row>
    <row r="438" spans="1:31" x14ac:dyDescent="0.25">
      <c r="A438" t="s">
        <v>1144</v>
      </c>
      <c r="B438" t="s">
        <v>29</v>
      </c>
      <c r="C438">
        <v>31</v>
      </c>
      <c r="D438" t="s">
        <v>1917</v>
      </c>
      <c r="E438" t="s">
        <v>3</v>
      </c>
      <c r="F438" t="s">
        <v>6</v>
      </c>
      <c r="G438" t="s">
        <v>30</v>
      </c>
      <c r="H438">
        <v>10</v>
      </c>
      <c r="I438" t="s">
        <v>1145</v>
      </c>
      <c r="J438">
        <v>10</v>
      </c>
      <c r="K438" t="s">
        <v>200</v>
      </c>
      <c r="L438">
        <v>5</v>
      </c>
      <c r="M438">
        <v>5</v>
      </c>
      <c r="N438">
        <v>4</v>
      </c>
      <c r="O438">
        <v>4</v>
      </c>
      <c r="P438">
        <v>4</v>
      </c>
      <c r="Q438">
        <v>4</v>
      </c>
      <c r="R438">
        <v>4</v>
      </c>
      <c r="S438">
        <v>4</v>
      </c>
      <c r="T438">
        <v>4</v>
      </c>
      <c r="U438">
        <v>4</v>
      </c>
      <c r="V438">
        <v>4</v>
      </c>
      <c r="W438" t="s">
        <v>12</v>
      </c>
      <c r="X438" t="s">
        <v>13</v>
      </c>
      <c r="Y438" t="s">
        <v>13</v>
      </c>
      <c r="Z438" t="s">
        <v>13</v>
      </c>
      <c r="AA438" t="s">
        <v>13</v>
      </c>
    </row>
    <row r="439" spans="1:31" x14ac:dyDescent="0.25">
      <c r="A439" t="s">
        <v>1146</v>
      </c>
      <c r="B439" t="s">
        <v>2</v>
      </c>
      <c r="C439">
        <v>27</v>
      </c>
      <c r="D439" t="s">
        <v>15</v>
      </c>
      <c r="E439" t="s">
        <v>3</v>
      </c>
      <c r="F439" t="s">
        <v>6</v>
      </c>
      <c r="G439" t="s">
        <v>30</v>
      </c>
      <c r="H439">
        <v>10</v>
      </c>
      <c r="I439" t="s">
        <v>1147</v>
      </c>
      <c r="J439">
        <v>10</v>
      </c>
      <c r="K439" t="s">
        <v>1148</v>
      </c>
      <c r="L439">
        <v>5</v>
      </c>
      <c r="M439">
        <v>5</v>
      </c>
      <c r="N439">
        <v>5</v>
      </c>
      <c r="O439">
        <v>5</v>
      </c>
      <c r="P439">
        <v>5</v>
      </c>
      <c r="Q439">
        <v>5</v>
      </c>
      <c r="R439">
        <v>5</v>
      </c>
      <c r="S439">
        <v>5</v>
      </c>
      <c r="T439">
        <v>5</v>
      </c>
      <c r="U439">
        <v>5</v>
      </c>
      <c r="V439">
        <v>5</v>
      </c>
      <c r="W439" t="s">
        <v>13</v>
      </c>
      <c r="X439" t="s">
        <v>25</v>
      </c>
      <c r="Y439" t="s">
        <v>13</v>
      </c>
      <c r="Z439" t="s">
        <v>13</v>
      </c>
      <c r="AA439" t="s">
        <v>13</v>
      </c>
    </row>
    <row r="440" spans="1:31" x14ac:dyDescent="0.25">
      <c r="A440" t="s">
        <v>1149</v>
      </c>
      <c r="B440" t="s">
        <v>18</v>
      </c>
      <c r="C440">
        <v>59</v>
      </c>
      <c r="D440" t="s">
        <v>1917</v>
      </c>
      <c r="E440" t="s">
        <v>3</v>
      </c>
      <c r="F440" t="s">
        <v>6</v>
      </c>
      <c r="G440" t="s">
        <v>7</v>
      </c>
      <c r="H440">
        <v>10</v>
      </c>
      <c r="I440" t="s">
        <v>1150</v>
      </c>
      <c r="J440">
        <v>10</v>
      </c>
      <c r="K440" t="s">
        <v>1151</v>
      </c>
      <c r="L440">
        <v>5</v>
      </c>
      <c r="M440">
        <v>5</v>
      </c>
      <c r="N440">
        <v>5</v>
      </c>
      <c r="O440">
        <v>5</v>
      </c>
      <c r="P440">
        <v>5</v>
      </c>
      <c r="Q440">
        <v>5</v>
      </c>
      <c r="R440">
        <v>5</v>
      </c>
      <c r="S440">
        <v>5</v>
      </c>
      <c r="T440">
        <v>5</v>
      </c>
      <c r="U440">
        <v>5</v>
      </c>
      <c r="V440">
        <v>5</v>
      </c>
      <c r="W440" t="s">
        <v>13</v>
      </c>
      <c r="X440" t="s">
        <v>25</v>
      </c>
      <c r="Y440" t="s">
        <v>13</v>
      </c>
      <c r="Z440" t="s">
        <v>13</v>
      </c>
      <c r="AA440" t="s">
        <v>13</v>
      </c>
      <c r="AB440">
        <v>5</v>
      </c>
      <c r="AC440">
        <v>5</v>
      </c>
      <c r="AD440">
        <v>5</v>
      </c>
      <c r="AE440" t="s">
        <v>28</v>
      </c>
    </row>
    <row r="441" spans="1:31" x14ac:dyDescent="0.25">
      <c r="A441" t="s">
        <v>1152</v>
      </c>
      <c r="B441" t="s">
        <v>2</v>
      </c>
      <c r="C441">
        <v>49</v>
      </c>
      <c r="D441" t="s">
        <v>1917</v>
      </c>
      <c r="E441" t="s">
        <v>3</v>
      </c>
      <c r="F441" t="s">
        <v>6</v>
      </c>
      <c r="G441" t="s">
        <v>30</v>
      </c>
      <c r="H441">
        <v>9</v>
      </c>
      <c r="I441" t="s">
        <v>1153</v>
      </c>
      <c r="J441">
        <v>10</v>
      </c>
      <c r="K441" t="s">
        <v>1154</v>
      </c>
      <c r="L441">
        <v>5</v>
      </c>
      <c r="M441">
        <v>5</v>
      </c>
      <c r="N441">
        <v>5</v>
      </c>
      <c r="O441">
        <v>5</v>
      </c>
      <c r="P441">
        <v>4</v>
      </c>
      <c r="Q441">
        <v>5</v>
      </c>
      <c r="R441">
        <v>5</v>
      </c>
      <c r="S441">
        <v>5</v>
      </c>
      <c r="T441">
        <v>5</v>
      </c>
      <c r="U441">
        <v>4</v>
      </c>
      <c r="V441">
        <v>5</v>
      </c>
      <c r="W441" t="s">
        <v>12</v>
      </c>
      <c r="X441" t="s">
        <v>13</v>
      </c>
      <c r="Y441" t="s">
        <v>13</v>
      </c>
      <c r="Z441" t="s">
        <v>13</v>
      </c>
      <c r="AA441" t="s">
        <v>13</v>
      </c>
    </row>
    <row r="442" spans="1:31" x14ac:dyDescent="0.25">
      <c r="A442" t="s">
        <v>1155</v>
      </c>
      <c r="B442" t="s">
        <v>2</v>
      </c>
      <c r="C442">
        <v>31</v>
      </c>
      <c r="D442" t="s">
        <v>1917</v>
      </c>
      <c r="E442" t="s">
        <v>3</v>
      </c>
      <c r="F442" t="s">
        <v>6</v>
      </c>
      <c r="G442" t="s">
        <v>16</v>
      </c>
      <c r="H442">
        <v>9</v>
      </c>
      <c r="I442" t="s">
        <v>1156</v>
      </c>
      <c r="J442">
        <v>9</v>
      </c>
      <c r="K442" t="s">
        <v>1157</v>
      </c>
      <c r="L442">
        <v>5</v>
      </c>
      <c r="M442">
        <v>5</v>
      </c>
      <c r="N442">
        <v>3</v>
      </c>
      <c r="O442">
        <v>4</v>
      </c>
      <c r="P442">
        <v>5</v>
      </c>
      <c r="Q442">
        <v>4</v>
      </c>
      <c r="R442">
        <v>4</v>
      </c>
      <c r="S442">
        <v>3</v>
      </c>
      <c r="T442">
        <v>4</v>
      </c>
      <c r="U442">
        <v>5</v>
      </c>
      <c r="V442">
        <v>5</v>
      </c>
      <c r="W442" t="s">
        <v>13</v>
      </c>
      <c r="X442" t="s">
        <v>25</v>
      </c>
      <c r="Y442" t="s">
        <v>13</v>
      </c>
      <c r="Z442" t="s">
        <v>13</v>
      </c>
      <c r="AA442" t="s">
        <v>13</v>
      </c>
    </row>
    <row r="443" spans="1:31" x14ac:dyDescent="0.25">
      <c r="A443" t="s">
        <v>1158</v>
      </c>
      <c r="B443" t="s">
        <v>2</v>
      </c>
      <c r="C443">
        <v>38</v>
      </c>
      <c r="D443" t="s">
        <v>1917</v>
      </c>
      <c r="E443" t="s">
        <v>3</v>
      </c>
      <c r="F443" t="s">
        <v>6</v>
      </c>
      <c r="G443" t="s">
        <v>30</v>
      </c>
      <c r="H443">
        <v>10</v>
      </c>
      <c r="I443" t="s">
        <v>790</v>
      </c>
      <c r="J443">
        <v>10</v>
      </c>
      <c r="K443" t="s">
        <v>790</v>
      </c>
      <c r="L443">
        <v>1</v>
      </c>
      <c r="M443">
        <v>1</v>
      </c>
      <c r="N443">
        <v>1</v>
      </c>
      <c r="O443">
        <v>1</v>
      </c>
      <c r="P443">
        <v>1</v>
      </c>
      <c r="Q443">
        <v>1</v>
      </c>
      <c r="R443">
        <v>1</v>
      </c>
      <c r="S443">
        <v>1</v>
      </c>
      <c r="T443">
        <v>1</v>
      </c>
      <c r="U443">
        <v>1</v>
      </c>
      <c r="V443">
        <v>1</v>
      </c>
      <c r="W443" t="s">
        <v>13</v>
      </c>
      <c r="X443" t="s">
        <v>25</v>
      </c>
      <c r="Y443" t="s">
        <v>13</v>
      </c>
      <c r="Z443" t="s">
        <v>13</v>
      </c>
      <c r="AA443" t="s">
        <v>13</v>
      </c>
    </row>
    <row r="444" spans="1:31" x14ac:dyDescent="0.25">
      <c r="A444" t="s">
        <v>1159</v>
      </c>
      <c r="B444" t="s">
        <v>2</v>
      </c>
      <c r="C444">
        <v>31</v>
      </c>
      <c r="D444" t="s">
        <v>1917</v>
      </c>
      <c r="E444" t="s">
        <v>3</v>
      </c>
      <c r="F444" t="s">
        <v>6</v>
      </c>
      <c r="G444" t="s">
        <v>30</v>
      </c>
      <c r="H444">
        <v>10</v>
      </c>
      <c r="I444" t="s">
        <v>1160</v>
      </c>
      <c r="J444">
        <v>10</v>
      </c>
      <c r="K444" t="s">
        <v>1161</v>
      </c>
      <c r="L444">
        <v>5</v>
      </c>
      <c r="M444">
        <v>5</v>
      </c>
      <c r="N444">
        <v>5</v>
      </c>
      <c r="O444">
        <v>5</v>
      </c>
      <c r="P444">
        <v>5</v>
      </c>
      <c r="Q444">
        <v>5</v>
      </c>
      <c r="R444">
        <v>5</v>
      </c>
      <c r="S444">
        <v>5</v>
      </c>
      <c r="T444">
        <v>5</v>
      </c>
      <c r="U444">
        <v>5</v>
      </c>
      <c r="V444">
        <v>5</v>
      </c>
      <c r="W444" t="s">
        <v>13</v>
      </c>
      <c r="X444" t="s">
        <v>25</v>
      </c>
      <c r="Y444" t="s">
        <v>13</v>
      </c>
      <c r="Z444" t="s">
        <v>13</v>
      </c>
      <c r="AA444" t="s">
        <v>13</v>
      </c>
    </row>
    <row r="445" spans="1:31" x14ac:dyDescent="0.25">
      <c r="A445" t="s">
        <v>1162</v>
      </c>
      <c r="B445" t="s">
        <v>20</v>
      </c>
      <c r="C445">
        <v>19</v>
      </c>
      <c r="D445" t="s">
        <v>1917</v>
      </c>
      <c r="E445" t="s">
        <v>3</v>
      </c>
      <c r="F445" t="s">
        <v>1887</v>
      </c>
      <c r="G445" t="s">
        <v>22</v>
      </c>
      <c r="H445">
        <v>10</v>
      </c>
      <c r="I445" t="s">
        <v>1163</v>
      </c>
      <c r="J445">
        <v>10</v>
      </c>
      <c r="K445" t="s">
        <v>1164</v>
      </c>
      <c r="L445">
        <v>5</v>
      </c>
      <c r="M445">
        <v>5</v>
      </c>
      <c r="N445">
        <v>5</v>
      </c>
      <c r="O445">
        <v>5</v>
      </c>
      <c r="P445">
        <v>5</v>
      </c>
      <c r="Q445">
        <v>5</v>
      </c>
      <c r="R445">
        <v>5</v>
      </c>
      <c r="S445">
        <v>5</v>
      </c>
      <c r="T445">
        <v>5</v>
      </c>
      <c r="U445">
        <v>5</v>
      </c>
      <c r="V445">
        <v>5</v>
      </c>
      <c r="W445" t="s">
        <v>13</v>
      </c>
      <c r="X445" t="s">
        <v>25</v>
      </c>
      <c r="Y445" t="s">
        <v>13</v>
      </c>
      <c r="Z445" t="s">
        <v>13</v>
      </c>
      <c r="AA445" t="s">
        <v>13</v>
      </c>
    </row>
    <row r="446" spans="1:31" x14ac:dyDescent="0.25">
      <c r="A446" t="s">
        <v>1165</v>
      </c>
      <c r="B446" t="s">
        <v>2</v>
      </c>
      <c r="C446">
        <v>31</v>
      </c>
      <c r="D446" t="s">
        <v>1917</v>
      </c>
      <c r="E446" t="s">
        <v>21</v>
      </c>
      <c r="F446" t="s">
        <v>6</v>
      </c>
      <c r="G446" t="s">
        <v>16</v>
      </c>
      <c r="H446">
        <v>8</v>
      </c>
      <c r="I446" t="s">
        <v>27</v>
      </c>
      <c r="J446">
        <v>7</v>
      </c>
      <c r="K446" t="s">
        <v>27</v>
      </c>
      <c r="L446">
        <v>5</v>
      </c>
      <c r="M446">
        <v>5</v>
      </c>
      <c r="N446">
        <v>5</v>
      </c>
      <c r="O446">
        <v>5</v>
      </c>
      <c r="P446">
        <v>5</v>
      </c>
      <c r="Q446">
        <v>5</v>
      </c>
      <c r="R446">
        <v>5</v>
      </c>
      <c r="S446">
        <v>5</v>
      </c>
      <c r="T446">
        <v>5</v>
      </c>
      <c r="U446">
        <v>5</v>
      </c>
      <c r="V446">
        <v>4</v>
      </c>
      <c r="W446" t="s">
        <v>13</v>
      </c>
      <c r="X446" t="s">
        <v>25</v>
      </c>
      <c r="Y446" t="s">
        <v>13</v>
      </c>
      <c r="Z446" t="s">
        <v>13</v>
      </c>
      <c r="AA446" t="s">
        <v>13</v>
      </c>
    </row>
    <row r="447" spans="1:31" x14ac:dyDescent="0.25">
      <c r="A447" t="s">
        <v>1166</v>
      </c>
      <c r="B447" t="s">
        <v>20</v>
      </c>
      <c r="C447">
        <v>47</v>
      </c>
      <c r="D447" t="s">
        <v>1917</v>
      </c>
      <c r="E447" t="s">
        <v>3</v>
      </c>
      <c r="F447" t="s">
        <v>6</v>
      </c>
      <c r="G447" t="s">
        <v>7</v>
      </c>
      <c r="H447">
        <v>9</v>
      </c>
      <c r="I447" t="s">
        <v>178</v>
      </c>
      <c r="J447">
        <v>10</v>
      </c>
      <c r="K447" t="s">
        <v>1167</v>
      </c>
      <c r="L447">
        <v>5</v>
      </c>
      <c r="M447">
        <v>5</v>
      </c>
      <c r="N447">
        <v>5</v>
      </c>
      <c r="O447">
        <v>5</v>
      </c>
      <c r="P447">
        <v>5</v>
      </c>
      <c r="Q447">
        <v>5</v>
      </c>
      <c r="R447">
        <v>5</v>
      </c>
      <c r="S447">
        <v>4</v>
      </c>
      <c r="T447">
        <v>5</v>
      </c>
      <c r="U447">
        <v>4</v>
      </c>
      <c r="V447">
        <v>4</v>
      </c>
      <c r="W447" t="s">
        <v>12</v>
      </c>
      <c r="X447" t="s">
        <v>13</v>
      </c>
      <c r="Y447" t="s">
        <v>13</v>
      </c>
      <c r="Z447" t="s">
        <v>13</v>
      </c>
      <c r="AA447" t="s">
        <v>13</v>
      </c>
      <c r="AB447">
        <v>5</v>
      </c>
      <c r="AC447">
        <v>5</v>
      </c>
      <c r="AD447">
        <v>5</v>
      </c>
      <c r="AE447" t="s">
        <v>28</v>
      </c>
    </row>
    <row r="448" spans="1:31" x14ac:dyDescent="0.25">
      <c r="A448" t="s">
        <v>1168</v>
      </c>
      <c r="B448" t="s">
        <v>2</v>
      </c>
      <c r="C448">
        <v>25</v>
      </c>
      <c r="D448" t="s">
        <v>1917</v>
      </c>
      <c r="E448" t="s">
        <v>21</v>
      </c>
      <c r="F448" t="s">
        <v>6</v>
      </c>
      <c r="G448" t="s">
        <v>16</v>
      </c>
      <c r="H448">
        <v>10</v>
      </c>
      <c r="I448" t="s">
        <v>1169</v>
      </c>
      <c r="J448">
        <v>10</v>
      </c>
      <c r="K448" t="s">
        <v>1170</v>
      </c>
      <c r="L448">
        <v>5</v>
      </c>
      <c r="M448">
        <v>5</v>
      </c>
      <c r="N448">
        <v>5</v>
      </c>
      <c r="O448">
        <v>5</v>
      </c>
      <c r="P448">
        <v>5</v>
      </c>
      <c r="Q448">
        <v>5</v>
      </c>
      <c r="R448">
        <v>5</v>
      </c>
      <c r="S448">
        <v>5</v>
      </c>
      <c r="T448">
        <v>5</v>
      </c>
      <c r="U448">
        <v>5</v>
      </c>
      <c r="V448">
        <v>5</v>
      </c>
      <c r="W448" t="s">
        <v>12</v>
      </c>
      <c r="X448" t="s">
        <v>13</v>
      </c>
      <c r="Y448" t="s">
        <v>13</v>
      </c>
      <c r="Z448" t="s">
        <v>13</v>
      </c>
      <c r="AA448" t="s">
        <v>13</v>
      </c>
      <c r="AB448">
        <v>5</v>
      </c>
      <c r="AC448">
        <v>5</v>
      </c>
      <c r="AD448">
        <v>5</v>
      </c>
      <c r="AE448" t="s">
        <v>48</v>
      </c>
    </row>
    <row r="449" spans="1:31" x14ac:dyDescent="0.25">
      <c r="A449" t="s">
        <v>1171</v>
      </c>
      <c r="B449" t="s">
        <v>2</v>
      </c>
      <c r="C449">
        <v>39</v>
      </c>
      <c r="D449" t="s">
        <v>1917</v>
      </c>
      <c r="E449" t="s">
        <v>3</v>
      </c>
      <c r="F449" t="s">
        <v>6</v>
      </c>
      <c r="G449" t="s">
        <v>16</v>
      </c>
      <c r="H449">
        <v>10</v>
      </c>
      <c r="I449" t="s">
        <v>313</v>
      </c>
      <c r="J449">
        <v>10</v>
      </c>
      <c r="K449" t="s">
        <v>1172</v>
      </c>
      <c r="L449">
        <v>5</v>
      </c>
      <c r="M449">
        <v>5</v>
      </c>
      <c r="N449">
        <v>5</v>
      </c>
      <c r="O449">
        <v>5</v>
      </c>
      <c r="P449">
        <v>5</v>
      </c>
      <c r="Q449">
        <v>5</v>
      </c>
      <c r="R449">
        <v>5</v>
      </c>
      <c r="S449">
        <v>5</v>
      </c>
      <c r="T449">
        <v>5</v>
      </c>
      <c r="U449">
        <v>5</v>
      </c>
      <c r="V449">
        <v>5</v>
      </c>
      <c r="W449" t="s">
        <v>13</v>
      </c>
      <c r="X449" t="s">
        <v>25</v>
      </c>
      <c r="Y449" t="s">
        <v>13</v>
      </c>
      <c r="Z449" t="s">
        <v>13</v>
      </c>
      <c r="AA449" t="s">
        <v>13</v>
      </c>
    </row>
    <row r="450" spans="1:31" x14ac:dyDescent="0.25">
      <c r="A450" t="s">
        <v>1173</v>
      </c>
      <c r="B450" t="s">
        <v>18</v>
      </c>
      <c r="C450">
        <v>28</v>
      </c>
      <c r="D450" t="s">
        <v>1917</v>
      </c>
      <c r="E450" t="s">
        <v>21</v>
      </c>
      <c r="F450" t="s">
        <v>1887</v>
      </c>
      <c r="G450" t="s">
        <v>60</v>
      </c>
      <c r="H450">
        <v>10</v>
      </c>
      <c r="I450" t="s">
        <v>1174</v>
      </c>
      <c r="J450">
        <v>10</v>
      </c>
      <c r="K450" t="s">
        <v>200</v>
      </c>
      <c r="L450">
        <v>4</v>
      </c>
      <c r="M450">
        <v>4</v>
      </c>
      <c r="N450">
        <v>4</v>
      </c>
      <c r="O450">
        <v>4</v>
      </c>
      <c r="P450">
        <v>4</v>
      </c>
      <c r="Q450">
        <v>4</v>
      </c>
      <c r="R450">
        <v>4</v>
      </c>
      <c r="S450">
        <v>4</v>
      </c>
      <c r="T450">
        <v>4</v>
      </c>
      <c r="U450">
        <v>4</v>
      </c>
      <c r="V450">
        <v>4</v>
      </c>
      <c r="W450" t="s">
        <v>12</v>
      </c>
      <c r="X450" t="s">
        <v>13</v>
      </c>
      <c r="Y450" t="s">
        <v>13</v>
      </c>
      <c r="Z450" t="s">
        <v>13</v>
      </c>
      <c r="AA450" t="s">
        <v>13</v>
      </c>
    </row>
    <row r="451" spans="1:31" x14ac:dyDescent="0.25">
      <c r="A451" t="s">
        <v>1175</v>
      </c>
      <c r="B451" t="s">
        <v>18</v>
      </c>
      <c r="C451">
        <v>34</v>
      </c>
      <c r="D451" t="s">
        <v>15</v>
      </c>
      <c r="E451" t="s">
        <v>3</v>
      </c>
      <c r="F451" t="s">
        <v>6</v>
      </c>
      <c r="G451" t="s">
        <v>7</v>
      </c>
      <c r="H451">
        <v>5</v>
      </c>
      <c r="I451" t="s">
        <v>1176</v>
      </c>
      <c r="J451">
        <v>6</v>
      </c>
      <c r="K451" t="s">
        <v>67</v>
      </c>
      <c r="L451">
        <v>4</v>
      </c>
      <c r="M451">
        <v>4</v>
      </c>
      <c r="N451">
        <v>4</v>
      </c>
      <c r="O451">
        <v>4</v>
      </c>
      <c r="P451">
        <v>4</v>
      </c>
      <c r="Q451">
        <v>4</v>
      </c>
      <c r="R451">
        <v>4</v>
      </c>
      <c r="S451">
        <v>4</v>
      </c>
      <c r="T451">
        <v>4</v>
      </c>
      <c r="U451">
        <v>4</v>
      </c>
      <c r="V451">
        <v>4</v>
      </c>
      <c r="W451" t="s">
        <v>12</v>
      </c>
      <c r="X451" t="s">
        <v>13</v>
      </c>
      <c r="Y451" t="s">
        <v>13</v>
      </c>
      <c r="Z451" t="s">
        <v>13</v>
      </c>
      <c r="AA451" t="s">
        <v>13</v>
      </c>
    </row>
    <row r="452" spans="1:31" x14ac:dyDescent="0.25">
      <c r="A452" t="s">
        <v>1177</v>
      </c>
      <c r="B452" t="s">
        <v>1090</v>
      </c>
      <c r="C452">
        <v>52</v>
      </c>
      <c r="D452" t="s">
        <v>1917</v>
      </c>
      <c r="E452" t="s">
        <v>3</v>
      </c>
      <c r="F452" t="s">
        <v>6</v>
      </c>
      <c r="G452" t="s">
        <v>30</v>
      </c>
      <c r="H452">
        <v>5</v>
      </c>
      <c r="I452" t="s">
        <v>51</v>
      </c>
      <c r="J452">
        <v>7</v>
      </c>
      <c r="K452" t="s">
        <v>1178</v>
      </c>
      <c r="L452">
        <v>1</v>
      </c>
      <c r="M452">
        <v>1</v>
      </c>
      <c r="N452">
        <v>1</v>
      </c>
      <c r="O452">
        <v>1</v>
      </c>
      <c r="P452">
        <v>1</v>
      </c>
      <c r="Q452">
        <v>1</v>
      </c>
      <c r="R452">
        <v>1</v>
      </c>
      <c r="S452">
        <v>1</v>
      </c>
      <c r="T452">
        <v>1</v>
      </c>
      <c r="U452">
        <v>1</v>
      </c>
      <c r="V452">
        <v>1</v>
      </c>
      <c r="W452" t="s">
        <v>13</v>
      </c>
      <c r="X452" t="s">
        <v>25</v>
      </c>
      <c r="Y452" t="s">
        <v>13</v>
      </c>
      <c r="Z452" t="s">
        <v>13</v>
      </c>
      <c r="AA452" t="s">
        <v>13</v>
      </c>
    </row>
    <row r="453" spans="1:31" x14ac:dyDescent="0.25">
      <c r="A453" t="s">
        <v>1179</v>
      </c>
      <c r="B453" t="s">
        <v>18</v>
      </c>
      <c r="C453">
        <v>39</v>
      </c>
      <c r="D453" t="s">
        <v>1917</v>
      </c>
      <c r="E453" t="s">
        <v>3</v>
      </c>
      <c r="F453" t="s">
        <v>6</v>
      </c>
      <c r="G453" t="s">
        <v>30</v>
      </c>
      <c r="H453">
        <v>5</v>
      </c>
      <c r="I453" t="s">
        <v>1180</v>
      </c>
      <c r="J453">
        <v>10</v>
      </c>
      <c r="K453" t="s">
        <v>1181</v>
      </c>
      <c r="L453">
        <v>5</v>
      </c>
      <c r="M453">
        <v>5</v>
      </c>
      <c r="N453">
        <v>5</v>
      </c>
      <c r="O453">
        <v>5</v>
      </c>
      <c r="P453">
        <v>5</v>
      </c>
      <c r="Q453">
        <v>5</v>
      </c>
      <c r="R453">
        <v>5</v>
      </c>
      <c r="S453">
        <v>5</v>
      </c>
      <c r="T453">
        <v>5</v>
      </c>
      <c r="U453">
        <v>5</v>
      </c>
      <c r="V453">
        <v>5</v>
      </c>
      <c r="W453" t="s">
        <v>12</v>
      </c>
      <c r="X453" t="s">
        <v>13</v>
      </c>
      <c r="Y453" t="s">
        <v>13</v>
      </c>
      <c r="Z453" t="s">
        <v>13</v>
      </c>
      <c r="AA453" t="s">
        <v>13</v>
      </c>
    </row>
    <row r="454" spans="1:31" x14ac:dyDescent="0.25">
      <c r="A454" t="s">
        <v>1182</v>
      </c>
      <c r="B454" t="s">
        <v>2</v>
      </c>
      <c r="C454">
        <v>61</v>
      </c>
      <c r="D454" t="s">
        <v>1917</v>
      </c>
      <c r="E454" t="s">
        <v>3</v>
      </c>
      <c r="F454" t="s">
        <v>6</v>
      </c>
      <c r="G454" t="s">
        <v>16</v>
      </c>
      <c r="H454">
        <v>9</v>
      </c>
      <c r="I454" t="s">
        <v>1183</v>
      </c>
      <c r="J454">
        <v>9</v>
      </c>
      <c r="K454" t="s">
        <v>1184</v>
      </c>
      <c r="L454">
        <v>5</v>
      </c>
      <c r="M454">
        <v>5</v>
      </c>
      <c r="N454">
        <v>5</v>
      </c>
      <c r="O454">
        <v>5</v>
      </c>
      <c r="P454">
        <v>5</v>
      </c>
      <c r="Q454">
        <v>5</v>
      </c>
      <c r="R454">
        <v>5</v>
      </c>
      <c r="S454">
        <v>5</v>
      </c>
      <c r="T454">
        <v>5</v>
      </c>
      <c r="U454">
        <v>5</v>
      </c>
      <c r="V454">
        <v>5</v>
      </c>
      <c r="W454" t="s">
        <v>12</v>
      </c>
      <c r="X454" t="s">
        <v>25</v>
      </c>
      <c r="Y454" t="s">
        <v>13</v>
      </c>
      <c r="Z454" t="s">
        <v>45</v>
      </c>
      <c r="AA454" t="s">
        <v>13</v>
      </c>
      <c r="AB454">
        <v>5</v>
      </c>
      <c r="AC454">
        <v>5</v>
      </c>
      <c r="AD454">
        <v>4</v>
      </c>
      <c r="AE454" t="s">
        <v>28</v>
      </c>
    </row>
    <row r="455" spans="1:31" x14ac:dyDescent="0.25">
      <c r="A455" t="s">
        <v>1185</v>
      </c>
      <c r="B455" t="s">
        <v>2</v>
      </c>
      <c r="C455">
        <v>33</v>
      </c>
      <c r="D455" t="s">
        <v>15</v>
      </c>
      <c r="E455" t="s">
        <v>3</v>
      </c>
      <c r="F455" t="s">
        <v>6</v>
      </c>
      <c r="G455" t="s">
        <v>16</v>
      </c>
      <c r="H455">
        <v>10</v>
      </c>
      <c r="I455" t="s">
        <v>49</v>
      </c>
      <c r="J455">
        <v>10</v>
      </c>
      <c r="K455" t="s">
        <v>196</v>
      </c>
      <c r="L455">
        <v>5</v>
      </c>
      <c r="M455">
        <v>5</v>
      </c>
      <c r="N455">
        <v>5</v>
      </c>
      <c r="O455">
        <v>5</v>
      </c>
      <c r="P455">
        <v>5</v>
      </c>
      <c r="Q455">
        <v>5</v>
      </c>
      <c r="R455">
        <v>5</v>
      </c>
      <c r="S455">
        <v>5</v>
      </c>
      <c r="T455">
        <v>5</v>
      </c>
      <c r="U455">
        <v>5</v>
      </c>
      <c r="V455">
        <v>5</v>
      </c>
      <c r="W455" t="s">
        <v>12</v>
      </c>
      <c r="X455" t="s">
        <v>13</v>
      </c>
      <c r="Y455" t="s">
        <v>13</v>
      </c>
      <c r="Z455" t="s">
        <v>13</v>
      </c>
      <c r="AA455" t="s">
        <v>13</v>
      </c>
    </row>
    <row r="456" spans="1:31" x14ac:dyDescent="0.25">
      <c r="A456" t="s">
        <v>1186</v>
      </c>
      <c r="B456" t="s">
        <v>18</v>
      </c>
      <c r="C456">
        <v>36</v>
      </c>
      <c r="D456" t="s">
        <v>1917</v>
      </c>
      <c r="E456" t="s">
        <v>3</v>
      </c>
      <c r="F456" t="s">
        <v>6</v>
      </c>
      <c r="G456" t="s">
        <v>30</v>
      </c>
      <c r="H456">
        <v>10</v>
      </c>
      <c r="I456" t="s">
        <v>917</v>
      </c>
      <c r="J456">
        <v>10</v>
      </c>
      <c r="K456" t="s">
        <v>1187</v>
      </c>
      <c r="L456">
        <v>5</v>
      </c>
      <c r="M456">
        <v>5</v>
      </c>
      <c r="N456">
        <v>4</v>
      </c>
      <c r="O456">
        <v>4</v>
      </c>
      <c r="P456">
        <v>5</v>
      </c>
      <c r="Q456">
        <v>5</v>
      </c>
      <c r="R456">
        <v>4</v>
      </c>
      <c r="S456">
        <v>4</v>
      </c>
      <c r="T456">
        <v>5</v>
      </c>
      <c r="U456">
        <v>5</v>
      </c>
      <c r="V456">
        <v>5</v>
      </c>
      <c r="W456" t="s">
        <v>13</v>
      </c>
      <c r="X456" t="s">
        <v>25</v>
      </c>
      <c r="Y456" t="s">
        <v>13</v>
      </c>
      <c r="Z456" t="s">
        <v>13</v>
      </c>
      <c r="AA456" t="s">
        <v>13</v>
      </c>
    </row>
    <row r="457" spans="1:31" x14ac:dyDescent="0.25">
      <c r="A457" t="s">
        <v>1188</v>
      </c>
      <c r="B457" t="s">
        <v>1090</v>
      </c>
      <c r="C457">
        <v>30</v>
      </c>
      <c r="D457" t="s">
        <v>1917</v>
      </c>
      <c r="E457" t="s">
        <v>21</v>
      </c>
      <c r="F457" t="s">
        <v>6</v>
      </c>
      <c r="G457" t="s">
        <v>16</v>
      </c>
      <c r="H457">
        <v>10</v>
      </c>
      <c r="I457" t="s">
        <v>1189</v>
      </c>
      <c r="J457">
        <v>10</v>
      </c>
      <c r="K457" t="s">
        <v>1190</v>
      </c>
      <c r="L457">
        <v>5</v>
      </c>
      <c r="M457">
        <v>5</v>
      </c>
      <c r="N457">
        <v>5</v>
      </c>
      <c r="O457">
        <v>5</v>
      </c>
      <c r="P457">
        <v>5</v>
      </c>
      <c r="Q457">
        <v>5</v>
      </c>
      <c r="R457">
        <v>5</v>
      </c>
      <c r="S457">
        <v>5</v>
      </c>
      <c r="T457">
        <v>5</v>
      </c>
      <c r="U457">
        <v>5</v>
      </c>
      <c r="V457">
        <v>5</v>
      </c>
      <c r="W457" t="s">
        <v>12</v>
      </c>
      <c r="X457" t="s">
        <v>13</v>
      </c>
      <c r="Y457" t="s">
        <v>13</v>
      </c>
      <c r="Z457" t="s">
        <v>13</v>
      </c>
      <c r="AA457" t="s">
        <v>13</v>
      </c>
    </row>
    <row r="458" spans="1:31" x14ac:dyDescent="0.25">
      <c r="A458" t="s">
        <v>1191</v>
      </c>
      <c r="B458" t="s">
        <v>29</v>
      </c>
      <c r="C458">
        <v>18</v>
      </c>
      <c r="D458" t="s">
        <v>1917</v>
      </c>
      <c r="E458" t="s">
        <v>21</v>
      </c>
      <c r="F458" t="s">
        <v>6</v>
      </c>
      <c r="G458" t="s">
        <v>16</v>
      </c>
      <c r="H458">
        <v>5</v>
      </c>
      <c r="I458" t="s">
        <v>1192</v>
      </c>
      <c r="J458">
        <v>9</v>
      </c>
      <c r="K458" t="s">
        <v>1193</v>
      </c>
      <c r="L458">
        <v>5</v>
      </c>
      <c r="M458">
        <v>4</v>
      </c>
      <c r="N458">
        <v>5</v>
      </c>
      <c r="O458">
        <v>5</v>
      </c>
      <c r="P458">
        <v>4</v>
      </c>
      <c r="Q458">
        <v>4</v>
      </c>
      <c r="R458">
        <v>4</v>
      </c>
      <c r="S458">
        <v>4</v>
      </c>
      <c r="T458">
        <v>4</v>
      </c>
      <c r="U458">
        <v>4</v>
      </c>
      <c r="V458">
        <v>4</v>
      </c>
      <c r="W458" t="s">
        <v>13</v>
      </c>
      <c r="X458" t="s">
        <v>25</v>
      </c>
      <c r="Y458" t="s">
        <v>13</v>
      </c>
      <c r="Z458" t="s">
        <v>13</v>
      </c>
      <c r="AA458" t="s">
        <v>13</v>
      </c>
    </row>
    <row r="459" spans="1:31" x14ac:dyDescent="0.25">
      <c r="A459" t="s">
        <v>1194</v>
      </c>
      <c r="B459" t="s">
        <v>1090</v>
      </c>
      <c r="C459">
        <v>39</v>
      </c>
      <c r="D459" t="s">
        <v>1917</v>
      </c>
      <c r="E459" t="s">
        <v>3</v>
      </c>
      <c r="F459" t="s">
        <v>6</v>
      </c>
      <c r="G459" t="s">
        <v>30</v>
      </c>
      <c r="H459">
        <v>10</v>
      </c>
      <c r="I459" t="s">
        <v>1195</v>
      </c>
      <c r="J459">
        <v>10</v>
      </c>
      <c r="K459" t="s">
        <v>210</v>
      </c>
      <c r="L459">
        <v>5</v>
      </c>
      <c r="M459">
        <v>5</v>
      </c>
      <c r="N459">
        <v>5</v>
      </c>
      <c r="O459">
        <v>5</v>
      </c>
      <c r="P459">
        <v>5</v>
      </c>
      <c r="Q459">
        <v>5</v>
      </c>
      <c r="R459">
        <v>5</v>
      </c>
      <c r="S459">
        <v>5</v>
      </c>
      <c r="T459">
        <v>5</v>
      </c>
      <c r="U459">
        <v>5</v>
      </c>
      <c r="V459">
        <v>5</v>
      </c>
      <c r="W459" t="s">
        <v>13</v>
      </c>
      <c r="X459" t="s">
        <v>25</v>
      </c>
      <c r="Y459" t="s">
        <v>13</v>
      </c>
      <c r="Z459" t="s">
        <v>13</v>
      </c>
      <c r="AA459" t="s">
        <v>13</v>
      </c>
    </row>
    <row r="460" spans="1:31" x14ac:dyDescent="0.25">
      <c r="A460" t="s">
        <v>1196</v>
      </c>
      <c r="B460" t="s">
        <v>2</v>
      </c>
      <c r="C460">
        <v>45</v>
      </c>
      <c r="D460" t="s">
        <v>1917</v>
      </c>
      <c r="E460" t="s">
        <v>3</v>
      </c>
      <c r="F460" t="s">
        <v>6</v>
      </c>
      <c r="G460" t="s">
        <v>7</v>
      </c>
      <c r="H460">
        <v>5</v>
      </c>
      <c r="I460" t="s">
        <v>1197</v>
      </c>
      <c r="J460">
        <v>5</v>
      </c>
      <c r="K460" t="s">
        <v>1198</v>
      </c>
      <c r="L460">
        <v>4</v>
      </c>
      <c r="M460">
        <v>4</v>
      </c>
      <c r="N460">
        <v>4</v>
      </c>
      <c r="O460">
        <v>4</v>
      </c>
      <c r="P460">
        <v>4</v>
      </c>
      <c r="Q460">
        <v>4</v>
      </c>
      <c r="R460">
        <v>4</v>
      </c>
      <c r="S460">
        <v>4</v>
      </c>
      <c r="T460">
        <v>3</v>
      </c>
      <c r="U460">
        <v>3</v>
      </c>
      <c r="V460">
        <v>3</v>
      </c>
      <c r="W460" t="s">
        <v>12</v>
      </c>
      <c r="X460" t="s">
        <v>13</v>
      </c>
      <c r="Y460" t="s">
        <v>13</v>
      </c>
      <c r="Z460" t="s">
        <v>13</v>
      </c>
      <c r="AA460" t="s">
        <v>13</v>
      </c>
    </row>
    <row r="461" spans="1:31" x14ac:dyDescent="0.25">
      <c r="A461" t="s">
        <v>1199</v>
      </c>
      <c r="B461" t="s">
        <v>1090</v>
      </c>
      <c r="C461">
        <v>36</v>
      </c>
      <c r="D461" t="s">
        <v>1917</v>
      </c>
      <c r="E461" t="s">
        <v>3</v>
      </c>
      <c r="F461" t="s">
        <v>6</v>
      </c>
      <c r="G461" t="s">
        <v>367</v>
      </c>
      <c r="H461">
        <v>10</v>
      </c>
      <c r="I461" t="s">
        <v>1200</v>
      </c>
      <c r="J461">
        <v>10</v>
      </c>
      <c r="K461" t="s">
        <v>1201</v>
      </c>
      <c r="L461">
        <v>4</v>
      </c>
      <c r="M461">
        <v>4</v>
      </c>
      <c r="N461">
        <v>4</v>
      </c>
      <c r="O461">
        <v>4</v>
      </c>
      <c r="P461">
        <v>4</v>
      </c>
      <c r="Q461">
        <v>4</v>
      </c>
      <c r="R461">
        <v>4</v>
      </c>
      <c r="S461">
        <v>4</v>
      </c>
      <c r="T461">
        <v>4</v>
      </c>
      <c r="U461">
        <v>4</v>
      </c>
      <c r="V461">
        <v>4</v>
      </c>
      <c r="W461" t="s">
        <v>13</v>
      </c>
      <c r="X461" t="s">
        <v>25</v>
      </c>
      <c r="Y461" t="s">
        <v>13</v>
      </c>
      <c r="Z461" t="s">
        <v>13</v>
      </c>
      <c r="AA461" t="s">
        <v>13</v>
      </c>
    </row>
    <row r="462" spans="1:31" x14ac:dyDescent="0.25">
      <c r="A462" t="s">
        <v>1202</v>
      </c>
      <c r="B462" t="s">
        <v>18</v>
      </c>
      <c r="C462">
        <v>56</v>
      </c>
      <c r="D462" t="s">
        <v>1917</v>
      </c>
      <c r="E462" t="s">
        <v>3</v>
      </c>
      <c r="F462" t="s">
        <v>6</v>
      </c>
      <c r="G462" t="s">
        <v>30</v>
      </c>
      <c r="H462">
        <v>10</v>
      </c>
      <c r="I462" t="s">
        <v>1203</v>
      </c>
      <c r="J462">
        <v>10</v>
      </c>
      <c r="K462" t="s">
        <v>1204</v>
      </c>
      <c r="L462">
        <v>5</v>
      </c>
      <c r="M462">
        <v>5</v>
      </c>
      <c r="N462">
        <v>5</v>
      </c>
      <c r="O462">
        <v>5</v>
      </c>
      <c r="P462">
        <v>5</v>
      </c>
      <c r="Q462">
        <v>5</v>
      </c>
      <c r="R462">
        <v>5</v>
      </c>
      <c r="S462">
        <v>5</v>
      </c>
      <c r="T462">
        <v>5</v>
      </c>
      <c r="U462">
        <v>5</v>
      </c>
      <c r="V462">
        <v>5</v>
      </c>
      <c r="W462" t="s">
        <v>12</v>
      </c>
      <c r="X462" t="s">
        <v>13</v>
      </c>
      <c r="Y462" t="s">
        <v>13</v>
      </c>
      <c r="Z462" t="s">
        <v>13</v>
      </c>
      <c r="AA462" t="s">
        <v>13</v>
      </c>
    </row>
    <row r="463" spans="1:31" x14ac:dyDescent="0.25">
      <c r="A463" t="s">
        <v>1205</v>
      </c>
      <c r="B463" t="s">
        <v>18</v>
      </c>
      <c r="C463">
        <v>35</v>
      </c>
      <c r="D463" t="s">
        <v>1917</v>
      </c>
      <c r="E463" t="s">
        <v>3</v>
      </c>
      <c r="F463" t="s">
        <v>6</v>
      </c>
      <c r="G463" t="s">
        <v>30</v>
      </c>
      <c r="H463">
        <v>10</v>
      </c>
      <c r="I463" t="s">
        <v>278</v>
      </c>
      <c r="J463">
        <v>10</v>
      </c>
      <c r="K463" t="s">
        <v>1206</v>
      </c>
      <c r="L463">
        <v>5</v>
      </c>
      <c r="M463">
        <v>5</v>
      </c>
      <c r="N463">
        <v>5</v>
      </c>
      <c r="O463">
        <v>5</v>
      </c>
      <c r="P463">
        <v>5</v>
      </c>
      <c r="Q463">
        <v>5</v>
      </c>
      <c r="R463">
        <v>5</v>
      </c>
      <c r="S463">
        <v>5</v>
      </c>
      <c r="T463">
        <v>5</v>
      </c>
      <c r="U463">
        <v>5</v>
      </c>
      <c r="V463">
        <v>5</v>
      </c>
      <c r="W463" t="s">
        <v>13</v>
      </c>
      <c r="X463" t="s">
        <v>13</v>
      </c>
      <c r="Y463" t="s">
        <v>13</v>
      </c>
      <c r="Z463" t="s">
        <v>13</v>
      </c>
      <c r="AA463" t="s">
        <v>46</v>
      </c>
    </row>
    <row r="464" spans="1:31" x14ac:dyDescent="0.25">
      <c r="A464" t="s">
        <v>1207</v>
      </c>
      <c r="B464" t="s">
        <v>1090</v>
      </c>
      <c r="C464">
        <v>46</v>
      </c>
      <c r="D464" t="s">
        <v>1917</v>
      </c>
      <c r="E464" t="s">
        <v>3</v>
      </c>
      <c r="F464" t="s">
        <v>6</v>
      </c>
      <c r="G464" t="s">
        <v>16</v>
      </c>
      <c r="H464">
        <v>10</v>
      </c>
      <c r="I464" t="s">
        <v>1208</v>
      </c>
      <c r="J464">
        <v>10</v>
      </c>
      <c r="K464" t="s">
        <v>1209</v>
      </c>
      <c r="L464">
        <v>5</v>
      </c>
      <c r="M464">
        <v>5</v>
      </c>
      <c r="N464">
        <v>5</v>
      </c>
      <c r="O464">
        <v>5</v>
      </c>
      <c r="P464">
        <v>5</v>
      </c>
      <c r="Q464">
        <v>5</v>
      </c>
      <c r="R464">
        <v>5</v>
      </c>
      <c r="S464">
        <v>5</v>
      </c>
      <c r="T464">
        <v>5</v>
      </c>
      <c r="U464">
        <v>5</v>
      </c>
      <c r="V464">
        <v>5</v>
      </c>
      <c r="W464" t="s">
        <v>13</v>
      </c>
      <c r="X464" t="s">
        <v>13</v>
      </c>
      <c r="Y464" t="s">
        <v>13</v>
      </c>
      <c r="Z464" t="s">
        <v>13</v>
      </c>
      <c r="AA464" t="s">
        <v>46</v>
      </c>
    </row>
    <row r="465" spans="1:31" x14ac:dyDescent="0.25">
      <c r="A465" t="s">
        <v>1210</v>
      </c>
      <c r="B465" t="s">
        <v>18</v>
      </c>
      <c r="C465">
        <v>40</v>
      </c>
      <c r="D465" t="s">
        <v>1917</v>
      </c>
      <c r="E465" t="s">
        <v>3</v>
      </c>
      <c r="F465" t="s">
        <v>6</v>
      </c>
      <c r="G465" t="s">
        <v>30</v>
      </c>
      <c r="H465">
        <v>10</v>
      </c>
      <c r="I465" t="s">
        <v>636</v>
      </c>
      <c r="J465">
        <v>10</v>
      </c>
      <c r="K465" t="s">
        <v>788</v>
      </c>
      <c r="L465">
        <v>5</v>
      </c>
      <c r="M465">
        <v>5</v>
      </c>
      <c r="N465">
        <v>5</v>
      </c>
      <c r="O465">
        <v>5</v>
      </c>
      <c r="P465">
        <v>5</v>
      </c>
      <c r="Q465">
        <v>4</v>
      </c>
      <c r="R465">
        <v>4</v>
      </c>
      <c r="S465">
        <v>4</v>
      </c>
      <c r="T465">
        <v>5</v>
      </c>
      <c r="U465">
        <v>5</v>
      </c>
      <c r="V465">
        <v>5</v>
      </c>
      <c r="W465" t="s">
        <v>13</v>
      </c>
      <c r="X465" t="s">
        <v>13</v>
      </c>
      <c r="Y465" t="s">
        <v>13</v>
      </c>
      <c r="Z465" t="s">
        <v>45</v>
      </c>
      <c r="AA465" t="s">
        <v>13</v>
      </c>
    </row>
    <row r="466" spans="1:31" x14ac:dyDescent="0.25">
      <c r="A466" t="s">
        <v>1211</v>
      </c>
      <c r="B466" t="s">
        <v>2</v>
      </c>
      <c r="C466">
        <v>46</v>
      </c>
      <c r="D466" t="s">
        <v>1917</v>
      </c>
      <c r="E466" t="s">
        <v>21</v>
      </c>
      <c r="F466" t="s">
        <v>6</v>
      </c>
      <c r="G466" t="s">
        <v>16</v>
      </c>
      <c r="H466">
        <v>10</v>
      </c>
      <c r="I466" t="s">
        <v>1212</v>
      </c>
      <c r="J466">
        <v>10</v>
      </c>
      <c r="K466" t="s">
        <v>1213</v>
      </c>
      <c r="L466">
        <v>5</v>
      </c>
      <c r="M466">
        <v>5</v>
      </c>
      <c r="N466">
        <v>5</v>
      </c>
      <c r="O466">
        <v>5</v>
      </c>
      <c r="P466">
        <v>5</v>
      </c>
      <c r="Q466">
        <v>5</v>
      </c>
      <c r="R466">
        <v>5</v>
      </c>
      <c r="S466">
        <v>5</v>
      </c>
      <c r="T466">
        <v>5</v>
      </c>
      <c r="U466">
        <v>5</v>
      </c>
      <c r="V466">
        <v>5</v>
      </c>
      <c r="W466" t="s">
        <v>13</v>
      </c>
      <c r="X466" t="s">
        <v>25</v>
      </c>
      <c r="Y466" t="s">
        <v>13</v>
      </c>
      <c r="Z466" t="s">
        <v>13</v>
      </c>
      <c r="AA466" t="s">
        <v>13</v>
      </c>
    </row>
    <row r="467" spans="1:31" x14ac:dyDescent="0.25">
      <c r="A467" t="s">
        <v>1214</v>
      </c>
      <c r="B467" t="s">
        <v>2</v>
      </c>
      <c r="C467">
        <v>24</v>
      </c>
      <c r="D467" t="s">
        <v>1917</v>
      </c>
      <c r="E467" t="s">
        <v>3</v>
      </c>
      <c r="F467" t="s">
        <v>6</v>
      </c>
      <c r="G467" t="s">
        <v>30</v>
      </c>
      <c r="H467">
        <v>10</v>
      </c>
      <c r="I467" t="s">
        <v>1215</v>
      </c>
      <c r="J467">
        <v>10</v>
      </c>
      <c r="K467" t="s">
        <v>1216</v>
      </c>
      <c r="L467">
        <v>5</v>
      </c>
      <c r="M467">
        <v>5</v>
      </c>
      <c r="N467">
        <v>5</v>
      </c>
      <c r="O467">
        <v>5</v>
      </c>
      <c r="P467">
        <v>5</v>
      </c>
      <c r="Q467">
        <v>5</v>
      </c>
      <c r="R467">
        <v>5</v>
      </c>
      <c r="S467">
        <v>5</v>
      </c>
      <c r="T467">
        <v>5</v>
      </c>
      <c r="U467">
        <v>5</v>
      </c>
      <c r="V467">
        <v>5</v>
      </c>
      <c r="W467" t="s">
        <v>13</v>
      </c>
      <c r="X467" t="s">
        <v>25</v>
      </c>
      <c r="Y467" t="s">
        <v>13</v>
      </c>
      <c r="Z467" t="s">
        <v>13</v>
      </c>
      <c r="AA467" t="s">
        <v>13</v>
      </c>
    </row>
    <row r="468" spans="1:31" x14ac:dyDescent="0.25">
      <c r="A468" t="s">
        <v>1217</v>
      </c>
      <c r="B468" t="s">
        <v>18</v>
      </c>
      <c r="C468">
        <v>35</v>
      </c>
      <c r="D468" t="s">
        <v>1917</v>
      </c>
      <c r="E468" t="s">
        <v>3</v>
      </c>
      <c r="F468" t="s">
        <v>6</v>
      </c>
      <c r="G468" t="s">
        <v>7</v>
      </c>
      <c r="H468">
        <v>10</v>
      </c>
      <c r="I468" t="s">
        <v>1218</v>
      </c>
      <c r="J468">
        <v>10</v>
      </c>
      <c r="K468" t="s">
        <v>908</v>
      </c>
      <c r="L468">
        <v>5</v>
      </c>
      <c r="M468">
        <v>5</v>
      </c>
      <c r="N468">
        <v>5</v>
      </c>
      <c r="O468">
        <v>5</v>
      </c>
      <c r="P468">
        <v>5</v>
      </c>
      <c r="Q468">
        <v>5</v>
      </c>
      <c r="R468">
        <v>5</v>
      </c>
      <c r="S468">
        <v>5</v>
      </c>
      <c r="T468">
        <v>5</v>
      </c>
      <c r="U468">
        <v>5</v>
      </c>
      <c r="V468">
        <v>5</v>
      </c>
      <c r="W468" t="s">
        <v>13</v>
      </c>
      <c r="X468" t="s">
        <v>25</v>
      </c>
      <c r="Y468" t="s">
        <v>13</v>
      </c>
      <c r="Z468" t="s">
        <v>13</v>
      </c>
      <c r="AA468" t="s">
        <v>13</v>
      </c>
    </row>
    <row r="469" spans="1:31" x14ac:dyDescent="0.25">
      <c r="A469" t="s">
        <v>1219</v>
      </c>
      <c r="B469" t="s">
        <v>18</v>
      </c>
      <c r="C469">
        <v>35</v>
      </c>
      <c r="D469" t="s">
        <v>1917</v>
      </c>
      <c r="E469" t="s">
        <v>3</v>
      </c>
      <c r="F469" t="s">
        <v>1887</v>
      </c>
      <c r="G469" t="s">
        <v>60</v>
      </c>
      <c r="H469">
        <v>10</v>
      </c>
      <c r="I469" t="s">
        <v>160</v>
      </c>
      <c r="J469">
        <v>10</v>
      </c>
      <c r="K469" t="s">
        <v>200</v>
      </c>
      <c r="L469">
        <v>5</v>
      </c>
      <c r="M469">
        <v>5</v>
      </c>
      <c r="N469">
        <v>5</v>
      </c>
      <c r="O469">
        <v>5</v>
      </c>
      <c r="P469">
        <v>5</v>
      </c>
      <c r="Q469">
        <v>5</v>
      </c>
      <c r="R469">
        <v>4</v>
      </c>
      <c r="S469">
        <v>5</v>
      </c>
      <c r="T469">
        <v>5</v>
      </c>
      <c r="U469">
        <v>5</v>
      </c>
      <c r="V469">
        <v>5</v>
      </c>
      <c r="W469" t="s">
        <v>13</v>
      </c>
      <c r="X469" t="s">
        <v>13</v>
      </c>
      <c r="Y469" t="s">
        <v>26</v>
      </c>
      <c r="Z469" t="s">
        <v>13</v>
      </c>
      <c r="AA469" t="s">
        <v>13</v>
      </c>
    </row>
    <row r="470" spans="1:31" x14ac:dyDescent="0.25">
      <c r="A470" t="s">
        <v>1220</v>
      </c>
      <c r="B470" t="s">
        <v>2</v>
      </c>
      <c r="C470">
        <v>32</v>
      </c>
      <c r="D470" t="s">
        <v>1917</v>
      </c>
      <c r="E470" t="s">
        <v>3</v>
      </c>
      <c r="F470" t="s">
        <v>6</v>
      </c>
      <c r="G470" t="s">
        <v>30</v>
      </c>
      <c r="H470">
        <v>10</v>
      </c>
      <c r="I470" t="s">
        <v>1221</v>
      </c>
      <c r="J470">
        <v>10</v>
      </c>
      <c r="K470" t="s">
        <v>1222</v>
      </c>
      <c r="L470">
        <v>5</v>
      </c>
      <c r="M470">
        <v>5</v>
      </c>
      <c r="N470">
        <v>5</v>
      </c>
      <c r="O470">
        <v>5</v>
      </c>
      <c r="P470">
        <v>5</v>
      </c>
      <c r="Q470">
        <v>5</v>
      </c>
      <c r="R470">
        <v>5</v>
      </c>
      <c r="S470">
        <v>5</v>
      </c>
      <c r="T470">
        <v>5</v>
      </c>
      <c r="U470">
        <v>5</v>
      </c>
      <c r="V470">
        <v>5</v>
      </c>
      <c r="W470" t="s">
        <v>13</v>
      </c>
      <c r="X470" t="s">
        <v>25</v>
      </c>
      <c r="Y470" t="s">
        <v>13</v>
      </c>
      <c r="Z470" t="s">
        <v>13</v>
      </c>
      <c r="AA470" t="s">
        <v>13</v>
      </c>
    </row>
    <row r="471" spans="1:31" x14ac:dyDescent="0.25">
      <c r="A471" t="s">
        <v>1223</v>
      </c>
      <c r="B471" t="s">
        <v>2</v>
      </c>
      <c r="C471">
        <v>41</v>
      </c>
      <c r="D471" t="s">
        <v>1917</v>
      </c>
      <c r="E471" t="s">
        <v>3</v>
      </c>
      <c r="F471" t="s">
        <v>6</v>
      </c>
      <c r="G471" t="s">
        <v>30</v>
      </c>
      <c r="H471">
        <v>10</v>
      </c>
      <c r="I471" t="s">
        <v>36</v>
      </c>
      <c r="J471">
        <v>10</v>
      </c>
      <c r="K471" t="s">
        <v>37</v>
      </c>
      <c r="L471">
        <v>1</v>
      </c>
      <c r="M471">
        <v>1</v>
      </c>
      <c r="N471">
        <v>1</v>
      </c>
      <c r="O471">
        <v>1</v>
      </c>
      <c r="P471">
        <v>1</v>
      </c>
      <c r="Q471">
        <v>4</v>
      </c>
      <c r="R471">
        <v>4</v>
      </c>
      <c r="S471">
        <v>4</v>
      </c>
      <c r="T471">
        <v>4</v>
      </c>
      <c r="U471">
        <v>5</v>
      </c>
      <c r="V471">
        <v>5</v>
      </c>
      <c r="W471" t="s">
        <v>12</v>
      </c>
      <c r="X471" t="s">
        <v>13</v>
      </c>
      <c r="Y471" t="s">
        <v>13</v>
      </c>
      <c r="Z471" t="s">
        <v>13</v>
      </c>
      <c r="AA471" t="s">
        <v>13</v>
      </c>
    </row>
    <row r="472" spans="1:31" x14ac:dyDescent="0.25">
      <c r="A472" t="s">
        <v>1224</v>
      </c>
      <c r="B472" t="s">
        <v>1090</v>
      </c>
      <c r="C472">
        <v>45</v>
      </c>
      <c r="D472" t="s">
        <v>1917</v>
      </c>
      <c r="E472" t="s">
        <v>3</v>
      </c>
      <c r="F472" t="s">
        <v>6</v>
      </c>
      <c r="G472" t="s">
        <v>30</v>
      </c>
      <c r="H472">
        <v>10</v>
      </c>
      <c r="I472" t="s">
        <v>463</v>
      </c>
      <c r="J472">
        <v>10</v>
      </c>
      <c r="K472" t="s">
        <v>1225</v>
      </c>
      <c r="L472">
        <v>4</v>
      </c>
      <c r="M472">
        <v>5</v>
      </c>
      <c r="N472">
        <v>5</v>
      </c>
      <c r="O472">
        <v>5</v>
      </c>
      <c r="P472">
        <v>5</v>
      </c>
      <c r="Q472">
        <v>5</v>
      </c>
      <c r="R472">
        <v>5</v>
      </c>
      <c r="S472">
        <v>5</v>
      </c>
      <c r="T472">
        <v>5</v>
      </c>
      <c r="U472">
        <v>5</v>
      </c>
      <c r="V472">
        <v>5</v>
      </c>
      <c r="W472" t="s">
        <v>12</v>
      </c>
      <c r="X472" t="s">
        <v>13</v>
      </c>
      <c r="Y472" t="s">
        <v>13</v>
      </c>
      <c r="Z472" t="s">
        <v>13</v>
      </c>
      <c r="AA472" t="s">
        <v>13</v>
      </c>
    </row>
    <row r="473" spans="1:31" x14ac:dyDescent="0.25">
      <c r="A473" t="s">
        <v>1226</v>
      </c>
      <c r="B473" t="s">
        <v>188</v>
      </c>
      <c r="C473">
        <v>22</v>
      </c>
      <c r="D473" t="s">
        <v>1917</v>
      </c>
      <c r="E473" t="s">
        <v>21</v>
      </c>
      <c r="F473" t="s">
        <v>6</v>
      </c>
      <c r="G473" t="s">
        <v>30</v>
      </c>
      <c r="H473">
        <v>9</v>
      </c>
      <c r="I473" t="s">
        <v>432</v>
      </c>
      <c r="J473">
        <v>9</v>
      </c>
      <c r="K473" t="s">
        <v>432</v>
      </c>
      <c r="L473">
        <v>4</v>
      </c>
      <c r="M473">
        <v>4</v>
      </c>
      <c r="N473">
        <v>3</v>
      </c>
      <c r="O473">
        <v>4</v>
      </c>
      <c r="P473">
        <v>4</v>
      </c>
      <c r="Q473">
        <v>4</v>
      </c>
      <c r="R473">
        <v>4</v>
      </c>
      <c r="S473">
        <v>4</v>
      </c>
      <c r="T473">
        <v>4</v>
      </c>
      <c r="U473">
        <v>4</v>
      </c>
      <c r="V473">
        <v>4</v>
      </c>
      <c r="W473" t="s">
        <v>12</v>
      </c>
      <c r="X473" t="s">
        <v>25</v>
      </c>
      <c r="Y473" t="s">
        <v>26</v>
      </c>
      <c r="Z473" t="s">
        <v>13</v>
      </c>
      <c r="AA473" t="s">
        <v>13</v>
      </c>
    </row>
    <row r="474" spans="1:31" x14ac:dyDescent="0.25">
      <c r="A474" t="s">
        <v>1227</v>
      </c>
      <c r="B474" t="s">
        <v>2</v>
      </c>
      <c r="C474">
        <v>44</v>
      </c>
      <c r="D474" t="s">
        <v>1917</v>
      </c>
      <c r="E474" t="s">
        <v>3</v>
      </c>
      <c r="F474" t="s">
        <v>6</v>
      </c>
      <c r="G474" t="s">
        <v>30</v>
      </c>
      <c r="H474">
        <v>10</v>
      </c>
      <c r="I474" t="s">
        <v>1228</v>
      </c>
      <c r="J474">
        <v>10</v>
      </c>
      <c r="K474" t="s">
        <v>200</v>
      </c>
      <c r="L474">
        <v>5</v>
      </c>
      <c r="M474">
        <v>5</v>
      </c>
      <c r="N474">
        <v>5</v>
      </c>
      <c r="O474">
        <v>5</v>
      </c>
      <c r="P474">
        <v>5</v>
      </c>
      <c r="Q474">
        <v>5</v>
      </c>
      <c r="R474">
        <v>5</v>
      </c>
      <c r="S474">
        <v>5</v>
      </c>
      <c r="T474">
        <v>5</v>
      </c>
      <c r="U474">
        <v>5</v>
      </c>
      <c r="V474">
        <v>5</v>
      </c>
      <c r="W474" t="s">
        <v>13</v>
      </c>
      <c r="X474" t="s">
        <v>25</v>
      </c>
      <c r="Y474" t="s">
        <v>13</v>
      </c>
      <c r="Z474" t="s">
        <v>13</v>
      </c>
      <c r="AA474" t="s">
        <v>13</v>
      </c>
    </row>
    <row r="475" spans="1:31" x14ac:dyDescent="0.25">
      <c r="A475" t="s">
        <v>1229</v>
      </c>
      <c r="B475" t="s">
        <v>1090</v>
      </c>
      <c r="C475">
        <v>40</v>
      </c>
      <c r="D475" t="s">
        <v>1917</v>
      </c>
      <c r="E475" t="s">
        <v>3</v>
      </c>
      <c r="F475" t="s">
        <v>6</v>
      </c>
      <c r="G475" t="s">
        <v>30</v>
      </c>
      <c r="H475">
        <v>9</v>
      </c>
      <c r="I475" t="s">
        <v>504</v>
      </c>
      <c r="J475">
        <v>9</v>
      </c>
      <c r="K475" t="s">
        <v>1230</v>
      </c>
      <c r="L475">
        <v>5</v>
      </c>
      <c r="M475">
        <v>5</v>
      </c>
      <c r="N475">
        <v>5</v>
      </c>
      <c r="O475">
        <v>5</v>
      </c>
      <c r="P475">
        <v>5</v>
      </c>
      <c r="Q475">
        <v>5</v>
      </c>
      <c r="R475">
        <v>5</v>
      </c>
      <c r="S475">
        <v>5</v>
      </c>
      <c r="T475">
        <v>5</v>
      </c>
      <c r="U475">
        <v>5</v>
      </c>
      <c r="V475">
        <v>5</v>
      </c>
      <c r="W475" t="s">
        <v>13</v>
      </c>
      <c r="X475" t="s">
        <v>25</v>
      </c>
      <c r="Y475" t="s">
        <v>13</v>
      </c>
      <c r="Z475" t="s">
        <v>13</v>
      </c>
      <c r="AA475" t="s">
        <v>13</v>
      </c>
    </row>
    <row r="476" spans="1:31" x14ac:dyDescent="0.25">
      <c r="A476" t="s">
        <v>1231</v>
      </c>
      <c r="B476" t="s">
        <v>20</v>
      </c>
      <c r="C476">
        <v>35</v>
      </c>
      <c r="D476" t="s">
        <v>1917</v>
      </c>
      <c r="E476" t="s">
        <v>3</v>
      </c>
      <c r="F476" t="s">
        <v>1887</v>
      </c>
      <c r="G476" t="s">
        <v>60</v>
      </c>
      <c r="H476">
        <v>10</v>
      </c>
      <c r="I476" t="s">
        <v>40</v>
      </c>
      <c r="J476">
        <v>10</v>
      </c>
      <c r="K476" t="s">
        <v>160</v>
      </c>
      <c r="L476">
        <v>4</v>
      </c>
      <c r="M476">
        <v>4</v>
      </c>
      <c r="N476">
        <v>4</v>
      </c>
      <c r="O476">
        <v>4</v>
      </c>
      <c r="P476">
        <v>4</v>
      </c>
      <c r="Q476">
        <v>4</v>
      </c>
      <c r="R476">
        <v>4</v>
      </c>
      <c r="S476">
        <v>4</v>
      </c>
      <c r="T476">
        <v>4</v>
      </c>
      <c r="U476">
        <v>4</v>
      </c>
      <c r="V476">
        <v>4</v>
      </c>
      <c r="W476" t="s">
        <v>12</v>
      </c>
      <c r="X476" t="s">
        <v>13</v>
      </c>
      <c r="Y476" t="s">
        <v>13</v>
      </c>
      <c r="Z476" t="s">
        <v>13</v>
      </c>
      <c r="AA476" t="s">
        <v>13</v>
      </c>
    </row>
    <row r="477" spans="1:31" x14ac:dyDescent="0.25">
      <c r="A477" t="s">
        <v>1232</v>
      </c>
      <c r="B477" t="s">
        <v>2</v>
      </c>
      <c r="C477">
        <v>30</v>
      </c>
      <c r="D477" t="s">
        <v>1917</v>
      </c>
      <c r="E477" t="s">
        <v>3</v>
      </c>
      <c r="F477" t="s">
        <v>6</v>
      </c>
      <c r="G477" t="s">
        <v>7</v>
      </c>
      <c r="H477">
        <v>10</v>
      </c>
      <c r="I477" t="s">
        <v>1233</v>
      </c>
      <c r="J477">
        <v>10</v>
      </c>
      <c r="K477" t="s">
        <v>1233</v>
      </c>
      <c r="L477">
        <v>5</v>
      </c>
      <c r="M477">
        <v>5</v>
      </c>
      <c r="N477">
        <v>5</v>
      </c>
      <c r="O477">
        <v>5</v>
      </c>
      <c r="P477">
        <v>5</v>
      </c>
      <c r="Q477">
        <v>5</v>
      </c>
      <c r="R477">
        <v>5</v>
      </c>
      <c r="S477">
        <v>5</v>
      </c>
      <c r="T477">
        <v>5</v>
      </c>
      <c r="U477">
        <v>5</v>
      </c>
      <c r="V477">
        <v>5</v>
      </c>
      <c r="W477" t="s">
        <v>13</v>
      </c>
      <c r="X477" t="s">
        <v>25</v>
      </c>
      <c r="Y477" t="s">
        <v>13</v>
      </c>
      <c r="Z477" t="s">
        <v>13</v>
      </c>
      <c r="AA477" t="s">
        <v>13</v>
      </c>
    </row>
    <row r="478" spans="1:31" x14ac:dyDescent="0.25">
      <c r="A478" t="s">
        <v>1234</v>
      </c>
      <c r="B478" t="s">
        <v>1090</v>
      </c>
      <c r="C478">
        <v>38</v>
      </c>
      <c r="D478" t="s">
        <v>1917</v>
      </c>
      <c r="E478" t="s">
        <v>3</v>
      </c>
      <c r="F478" t="s">
        <v>6</v>
      </c>
      <c r="G478" t="s">
        <v>7</v>
      </c>
      <c r="H478">
        <v>10</v>
      </c>
      <c r="I478" t="s">
        <v>1235</v>
      </c>
      <c r="J478">
        <v>10</v>
      </c>
      <c r="K478" t="s">
        <v>1236</v>
      </c>
      <c r="L478">
        <v>5</v>
      </c>
      <c r="M478">
        <v>5</v>
      </c>
      <c r="N478">
        <v>5</v>
      </c>
      <c r="O478">
        <v>5</v>
      </c>
      <c r="P478">
        <v>5</v>
      </c>
      <c r="Q478">
        <v>5</v>
      </c>
      <c r="R478">
        <v>5</v>
      </c>
      <c r="S478">
        <v>5</v>
      </c>
      <c r="T478">
        <v>5</v>
      </c>
      <c r="U478">
        <v>5</v>
      </c>
      <c r="V478">
        <v>5</v>
      </c>
      <c r="W478" t="s">
        <v>12</v>
      </c>
      <c r="X478" t="s">
        <v>25</v>
      </c>
      <c r="Y478" t="s">
        <v>13</v>
      </c>
      <c r="Z478" t="s">
        <v>13</v>
      </c>
      <c r="AA478" t="s">
        <v>13</v>
      </c>
    </row>
    <row r="479" spans="1:31" x14ac:dyDescent="0.25">
      <c r="A479" t="s">
        <v>1237</v>
      </c>
      <c r="B479" t="s">
        <v>2</v>
      </c>
      <c r="C479">
        <v>42</v>
      </c>
      <c r="D479" t="s">
        <v>15</v>
      </c>
      <c r="E479" t="s">
        <v>3</v>
      </c>
      <c r="F479" t="s">
        <v>6</v>
      </c>
      <c r="G479" t="s">
        <v>30</v>
      </c>
      <c r="H479">
        <v>10</v>
      </c>
      <c r="I479" t="s">
        <v>1238</v>
      </c>
      <c r="J479">
        <v>10</v>
      </c>
      <c r="K479" t="s">
        <v>1239</v>
      </c>
      <c r="L479">
        <v>5</v>
      </c>
      <c r="M479">
        <v>5</v>
      </c>
      <c r="N479">
        <v>5</v>
      </c>
      <c r="O479">
        <v>5</v>
      </c>
      <c r="P479">
        <v>5</v>
      </c>
      <c r="Q479">
        <v>5</v>
      </c>
      <c r="R479">
        <v>5</v>
      </c>
      <c r="S479">
        <v>5</v>
      </c>
      <c r="T479">
        <v>5</v>
      </c>
      <c r="U479">
        <v>5</v>
      </c>
      <c r="V479">
        <v>5</v>
      </c>
      <c r="W479" t="s">
        <v>12</v>
      </c>
      <c r="X479" t="s">
        <v>13</v>
      </c>
      <c r="Y479" t="s">
        <v>13</v>
      </c>
      <c r="Z479" t="s">
        <v>13</v>
      </c>
      <c r="AA479" t="s">
        <v>13</v>
      </c>
    </row>
    <row r="480" spans="1:31" x14ac:dyDescent="0.25">
      <c r="A480" t="s">
        <v>1240</v>
      </c>
      <c r="B480" t="s">
        <v>2</v>
      </c>
      <c r="C480">
        <v>37</v>
      </c>
      <c r="D480" t="s">
        <v>1917</v>
      </c>
      <c r="E480" t="s">
        <v>3</v>
      </c>
      <c r="F480" t="s">
        <v>6</v>
      </c>
      <c r="G480" t="s">
        <v>30</v>
      </c>
      <c r="H480">
        <v>10</v>
      </c>
      <c r="I480" t="s">
        <v>1241</v>
      </c>
      <c r="J480">
        <v>10</v>
      </c>
      <c r="K480" t="s">
        <v>1242</v>
      </c>
      <c r="L480">
        <v>5</v>
      </c>
      <c r="M480">
        <v>5</v>
      </c>
      <c r="N480">
        <v>5</v>
      </c>
      <c r="O480">
        <v>5</v>
      </c>
      <c r="P480">
        <v>5</v>
      </c>
      <c r="Q480">
        <v>5</v>
      </c>
      <c r="R480">
        <v>5</v>
      </c>
      <c r="S480">
        <v>5</v>
      </c>
      <c r="T480">
        <v>5</v>
      </c>
      <c r="U480">
        <v>5</v>
      </c>
      <c r="V480">
        <v>5</v>
      </c>
      <c r="W480" t="s">
        <v>12</v>
      </c>
      <c r="X480" t="s">
        <v>25</v>
      </c>
      <c r="Y480" t="s">
        <v>13</v>
      </c>
      <c r="Z480" t="s">
        <v>13</v>
      </c>
      <c r="AA480" t="s">
        <v>13</v>
      </c>
      <c r="AB480">
        <v>5</v>
      </c>
      <c r="AC480">
        <v>5</v>
      </c>
      <c r="AD480">
        <v>5</v>
      </c>
      <c r="AE480" t="s">
        <v>28</v>
      </c>
    </row>
    <row r="481" spans="1:31" x14ac:dyDescent="0.25">
      <c r="A481" t="s">
        <v>1243</v>
      </c>
      <c r="B481" t="s">
        <v>1090</v>
      </c>
      <c r="C481">
        <v>28</v>
      </c>
      <c r="D481" t="s">
        <v>1917</v>
      </c>
      <c r="E481" t="s">
        <v>3</v>
      </c>
      <c r="F481" t="s">
        <v>6</v>
      </c>
      <c r="G481" t="s">
        <v>30</v>
      </c>
      <c r="H481">
        <v>10</v>
      </c>
      <c r="I481" t="s">
        <v>1244</v>
      </c>
      <c r="J481">
        <v>10</v>
      </c>
      <c r="K481" t="s">
        <v>1245</v>
      </c>
      <c r="L481">
        <v>4</v>
      </c>
      <c r="M481">
        <v>4</v>
      </c>
      <c r="N481">
        <v>4</v>
      </c>
      <c r="O481">
        <v>4</v>
      </c>
      <c r="P481">
        <v>4</v>
      </c>
      <c r="Q481">
        <v>4</v>
      </c>
      <c r="R481">
        <v>4</v>
      </c>
      <c r="S481">
        <v>4</v>
      </c>
      <c r="T481">
        <v>4</v>
      </c>
      <c r="U481">
        <v>4</v>
      </c>
      <c r="V481">
        <v>4</v>
      </c>
      <c r="W481" t="s">
        <v>13</v>
      </c>
      <c r="X481" t="s">
        <v>25</v>
      </c>
      <c r="Y481" t="s">
        <v>13</v>
      </c>
      <c r="Z481" t="s">
        <v>13</v>
      </c>
      <c r="AA481" t="s">
        <v>13</v>
      </c>
    </row>
    <row r="482" spans="1:31" x14ac:dyDescent="0.25">
      <c r="A482" t="s">
        <v>1246</v>
      </c>
      <c r="B482" t="s">
        <v>1090</v>
      </c>
      <c r="C482">
        <v>49</v>
      </c>
      <c r="D482" t="s">
        <v>15</v>
      </c>
      <c r="E482" t="s">
        <v>3</v>
      </c>
      <c r="F482" t="s">
        <v>6</v>
      </c>
      <c r="G482" t="s">
        <v>30</v>
      </c>
      <c r="H482">
        <v>10</v>
      </c>
      <c r="I482" t="s">
        <v>1247</v>
      </c>
      <c r="J482">
        <v>10</v>
      </c>
      <c r="K482" t="s">
        <v>1248</v>
      </c>
      <c r="L482">
        <v>5</v>
      </c>
      <c r="M482">
        <v>5</v>
      </c>
      <c r="N482">
        <v>5</v>
      </c>
      <c r="O482">
        <v>5</v>
      </c>
      <c r="P482">
        <v>5</v>
      </c>
      <c r="Q482">
        <v>5</v>
      </c>
      <c r="R482">
        <v>4</v>
      </c>
      <c r="S482">
        <v>4</v>
      </c>
      <c r="T482">
        <v>4</v>
      </c>
      <c r="U482">
        <v>4</v>
      </c>
      <c r="V482">
        <v>4</v>
      </c>
      <c r="W482" t="s">
        <v>12</v>
      </c>
      <c r="X482" t="s">
        <v>13</v>
      </c>
      <c r="Y482" t="s">
        <v>13</v>
      </c>
      <c r="Z482" t="s">
        <v>13</v>
      </c>
      <c r="AA482" t="s">
        <v>13</v>
      </c>
    </row>
    <row r="483" spans="1:31" x14ac:dyDescent="0.25">
      <c r="A483" t="s">
        <v>1249</v>
      </c>
      <c r="B483" t="s">
        <v>2</v>
      </c>
      <c r="C483">
        <v>28</v>
      </c>
      <c r="D483" t="s">
        <v>1917</v>
      </c>
      <c r="E483" t="s">
        <v>3</v>
      </c>
      <c r="F483" t="s">
        <v>6</v>
      </c>
      <c r="G483" t="s">
        <v>16</v>
      </c>
      <c r="H483">
        <v>10</v>
      </c>
      <c r="I483" t="s">
        <v>366</v>
      </c>
      <c r="J483">
        <v>10</v>
      </c>
      <c r="K483" t="s">
        <v>432</v>
      </c>
      <c r="L483">
        <v>5</v>
      </c>
      <c r="M483">
        <v>5</v>
      </c>
      <c r="N483">
        <v>5</v>
      </c>
      <c r="O483">
        <v>5</v>
      </c>
      <c r="P483">
        <v>5</v>
      </c>
      <c r="Q483">
        <v>5</v>
      </c>
      <c r="R483">
        <v>5</v>
      </c>
      <c r="S483">
        <v>5</v>
      </c>
      <c r="T483">
        <v>5</v>
      </c>
      <c r="U483">
        <v>5</v>
      </c>
      <c r="V483">
        <v>5</v>
      </c>
      <c r="W483" t="s">
        <v>12</v>
      </c>
      <c r="X483" t="s">
        <v>13</v>
      </c>
      <c r="Y483" t="s">
        <v>13</v>
      </c>
      <c r="Z483" t="s">
        <v>13</v>
      </c>
      <c r="AA483" t="s">
        <v>13</v>
      </c>
    </row>
    <row r="484" spans="1:31" x14ac:dyDescent="0.25">
      <c r="A484" t="s">
        <v>1250</v>
      </c>
      <c r="B484" t="s">
        <v>973</v>
      </c>
      <c r="C484">
        <v>43</v>
      </c>
      <c r="D484" t="s">
        <v>15</v>
      </c>
      <c r="E484" t="s">
        <v>3</v>
      </c>
      <c r="F484" t="s">
        <v>6</v>
      </c>
      <c r="G484" t="s">
        <v>30</v>
      </c>
      <c r="H484">
        <v>10</v>
      </c>
      <c r="I484" t="s">
        <v>1157</v>
      </c>
      <c r="J484">
        <v>10</v>
      </c>
      <c r="K484" t="s">
        <v>1251</v>
      </c>
      <c r="L484">
        <v>5</v>
      </c>
      <c r="M484">
        <v>5</v>
      </c>
      <c r="N484">
        <v>5</v>
      </c>
      <c r="O484">
        <v>5</v>
      </c>
      <c r="P484">
        <v>5</v>
      </c>
      <c r="Q484">
        <v>5</v>
      </c>
      <c r="R484">
        <v>5</v>
      </c>
      <c r="S484">
        <v>5</v>
      </c>
      <c r="T484">
        <v>5</v>
      </c>
      <c r="U484">
        <v>5</v>
      </c>
      <c r="V484">
        <v>5</v>
      </c>
      <c r="W484" t="s">
        <v>12</v>
      </c>
      <c r="X484" t="s">
        <v>13</v>
      </c>
      <c r="Y484" t="s">
        <v>13</v>
      </c>
      <c r="Z484" t="s">
        <v>13</v>
      </c>
      <c r="AA484" t="s">
        <v>13</v>
      </c>
    </row>
    <row r="485" spans="1:31" x14ac:dyDescent="0.25">
      <c r="A485" t="s">
        <v>1252</v>
      </c>
      <c r="B485" t="s">
        <v>2</v>
      </c>
      <c r="C485">
        <v>34</v>
      </c>
      <c r="D485" t="s">
        <v>1917</v>
      </c>
      <c r="E485" t="s">
        <v>3</v>
      </c>
      <c r="F485" t="s">
        <v>6</v>
      </c>
      <c r="G485" t="s">
        <v>30</v>
      </c>
      <c r="H485">
        <v>10</v>
      </c>
      <c r="I485" t="s">
        <v>528</v>
      </c>
      <c r="J485">
        <v>10</v>
      </c>
      <c r="K485" t="s">
        <v>1253</v>
      </c>
      <c r="L485">
        <v>5</v>
      </c>
      <c r="M485">
        <v>4</v>
      </c>
      <c r="N485">
        <v>4</v>
      </c>
      <c r="O485">
        <v>4</v>
      </c>
      <c r="P485">
        <v>4</v>
      </c>
      <c r="Q485">
        <v>4</v>
      </c>
      <c r="R485">
        <v>4</v>
      </c>
      <c r="S485">
        <v>4</v>
      </c>
      <c r="T485">
        <v>4</v>
      </c>
      <c r="U485">
        <v>4</v>
      </c>
      <c r="V485">
        <v>4</v>
      </c>
      <c r="W485" t="s">
        <v>12</v>
      </c>
      <c r="X485" t="s">
        <v>13</v>
      </c>
      <c r="Y485" t="s">
        <v>13</v>
      </c>
      <c r="Z485" t="s">
        <v>13</v>
      </c>
      <c r="AA485" t="s">
        <v>13</v>
      </c>
      <c r="AB485">
        <v>3</v>
      </c>
      <c r="AC485">
        <v>3</v>
      </c>
      <c r="AD485">
        <v>3</v>
      </c>
      <c r="AE485" t="s">
        <v>48</v>
      </c>
    </row>
    <row r="486" spans="1:31" x14ac:dyDescent="0.25">
      <c r="A486" t="s">
        <v>1254</v>
      </c>
      <c r="B486" t="s">
        <v>18</v>
      </c>
      <c r="C486">
        <v>66</v>
      </c>
      <c r="D486" t="s">
        <v>1917</v>
      </c>
      <c r="E486" t="s">
        <v>3</v>
      </c>
      <c r="F486" t="s">
        <v>1887</v>
      </c>
      <c r="G486" t="s">
        <v>33</v>
      </c>
      <c r="H486">
        <v>10</v>
      </c>
      <c r="I486" t="s">
        <v>1255</v>
      </c>
      <c r="J486">
        <v>10</v>
      </c>
      <c r="K486" t="s">
        <v>1256</v>
      </c>
      <c r="L486">
        <v>5</v>
      </c>
      <c r="M486">
        <v>5</v>
      </c>
      <c r="N486">
        <v>5</v>
      </c>
      <c r="O486">
        <v>5</v>
      </c>
      <c r="P486">
        <v>4</v>
      </c>
      <c r="Q486">
        <v>4</v>
      </c>
      <c r="R486">
        <v>5</v>
      </c>
      <c r="S486">
        <v>5</v>
      </c>
      <c r="T486">
        <v>4</v>
      </c>
      <c r="U486">
        <v>4</v>
      </c>
      <c r="V486">
        <v>5</v>
      </c>
      <c r="W486" t="s">
        <v>12</v>
      </c>
      <c r="X486" t="s">
        <v>13</v>
      </c>
      <c r="Y486" t="s">
        <v>13</v>
      </c>
      <c r="Z486" t="s">
        <v>13</v>
      </c>
      <c r="AA486" t="s">
        <v>13</v>
      </c>
    </row>
    <row r="487" spans="1:31" x14ac:dyDescent="0.25">
      <c r="A487" t="s">
        <v>1257</v>
      </c>
      <c r="B487" t="s">
        <v>1090</v>
      </c>
      <c r="C487">
        <v>42</v>
      </c>
      <c r="D487" t="s">
        <v>123</v>
      </c>
      <c r="E487" t="s">
        <v>3</v>
      </c>
      <c r="F487" t="s">
        <v>6</v>
      </c>
      <c r="G487" t="s">
        <v>7</v>
      </c>
      <c r="H487">
        <v>10</v>
      </c>
      <c r="I487" t="s">
        <v>1258</v>
      </c>
      <c r="J487">
        <v>10</v>
      </c>
      <c r="K487" t="s">
        <v>1259</v>
      </c>
      <c r="L487">
        <v>5</v>
      </c>
      <c r="M487">
        <v>5</v>
      </c>
      <c r="N487">
        <v>5</v>
      </c>
      <c r="O487">
        <v>5</v>
      </c>
      <c r="P487">
        <v>5</v>
      </c>
      <c r="Q487">
        <v>5</v>
      </c>
      <c r="R487">
        <v>5</v>
      </c>
      <c r="S487">
        <v>5</v>
      </c>
      <c r="T487">
        <v>5</v>
      </c>
      <c r="U487">
        <v>5</v>
      </c>
      <c r="V487">
        <v>5</v>
      </c>
      <c r="W487" t="s">
        <v>12</v>
      </c>
      <c r="X487" t="s">
        <v>13</v>
      </c>
      <c r="Y487" t="s">
        <v>13</v>
      </c>
      <c r="Z487" t="s">
        <v>13</v>
      </c>
      <c r="AA487" t="s">
        <v>13</v>
      </c>
    </row>
    <row r="488" spans="1:31" x14ac:dyDescent="0.25">
      <c r="A488" t="s">
        <v>1260</v>
      </c>
      <c r="B488" t="s">
        <v>1090</v>
      </c>
      <c r="C488">
        <v>45</v>
      </c>
      <c r="D488" t="s">
        <v>1917</v>
      </c>
      <c r="E488" t="s">
        <v>3</v>
      </c>
      <c r="F488" t="s">
        <v>6</v>
      </c>
      <c r="G488" t="s">
        <v>30</v>
      </c>
      <c r="H488">
        <v>10</v>
      </c>
      <c r="I488" t="s">
        <v>889</v>
      </c>
      <c r="J488">
        <v>9</v>
      </c>
      <c r="K488" t="s">
        <v>889</v>
      </c>
      <c r="L488">
        <v>4</v>
      </c>
      <c r="M488">
        <v>5</v>
      </c>
      <c r="N488">
        <v>4</v>
      </c>
      <c r="O488">
        <v>5</v>
      </c>
      <c r="P488">
        <v>5</v>
      </c>
      <c r="Q488">
        <v>5</v>
      </c>
      <c r="R488">
        <v>5</v>
      </c>
      <c r="S488">
        <v>5</v>
      </c>
      <c r="T488">
        <v>5</v>
      </c>
      <c r="U488">
        <v>4</v>
      </c>
      <c r="V488">
        <v>5</v>
      </c>
      <c r="W488" t="s">
        <v>13</v>
      </c>
      <c r="X488" t="s">
        <v>13</v>
      </c>
      <c r="Y488" t="s">
        <v>13</v>
      </c>
      <c r="Z488" t="s">
        <v>13</v>
      </c>
      <c r="AA488" t="s">
        <v>46</v>
      </c>
    </row>
    <row r="489" spans="1:31" x14ac:dyDescent="0.25">
      <c r="A489" t="s">
        <v>1261</v>
      </c>
      <c r="B489" t="s">
        <v>18</v>
      </c>
      <c r="C489">
        <v>33</v>
      </c>
      <c r="D489" t="s">
        <v>1917</v>
      </c>
      <c r="E489" t="s">
        <v>21</v>
      </c>
      <c r="F489" t="s">
        <v>6</v>
      </c>
      <c r="G489" t="s">
        <v>30</v>
      </c>
      <c r="H489">
        <v>10</v>
      </c>
      <c r="I489" t="s">
        <v>1262</v>
      </c>
      <c r="J489">
        <v>10</v>
      </c>
      <c r="K489" t="s">
        <v>1262</v>
      </c>
      <c r="L489">
        <v>5</v>
      </c>
      <c r="M489">
        <v>5</v>
      </c>
      <c r="N489">
        <v>5</v>
      </c>
      <c r="O489">
        <v>5</v>
      </c>
      <c r="P489">
        <v>5</v>
      </c>
      <c r="Q489">
        <v>5</v>
      </c>
      <c r="R489">
        <v>5</v>
      </c>
      <c r="S489">
        <v>5</v>
      </c>
      <c r="T489">
        <v>5</v>
      </c>
      <c r="U489">
        <v>5</v>
      </c>
      <c r="V489">
        <v>4</v>
      </c>
      <c r="W489" t="s">
        <v>13</v>
      </c>
      <c r="X489" t="s">
        <v>25</v>
      </c>
      <c r="Y489" t="s">
        <v>13</v>
      </c>
      <c r="Z489" t="s">
        <v>13</v>
      </c>
      <c r="AA489" t="s">
        <v>13</v>
      </c>
    </row>
    <row r="490" spans="1:31" x14ac:dyDescent="0.25">
      <c r="A490" t="s">
        <v>1263</v>
      </c>
      <c r="B490" t="s">
        <v>20</v>
      </c>
      <c r="C490">
        <v>41</v>
      </c>
      <c r="D490" t="s">
        <v>1917</v>
      </c>
      <c r="E490" t="s">
        <v>3</v>
      </c>
      <c r="F490" t="s">
        <v>1887</v>
      </c>
      <c r="G490" t="s">
        <v>22</v>
      </c>
      <c r="H490">
        <v>10</v>
      </c>
      <c r="I490" t="s">
        <v>1264</v>
      </c>
      <c r="J490">
        <v>10</v>
      </c>
      <c r="K490" t="s">
        <v>1264</v>
      </c>
      <c r="L490">
        <v>5</v>
      </c>
      <c r="M490">
        <v>5</v>
      </c>
      <c r="N490">
        <v>5</v>
      </c>
      <c r="O490">
        <v>5</v>
      </c>
      <c r="P490">
        <v>5</v>
      </c>
      <c r="Q490">
        <v>5</v>
      </c>
      <c r="R490">
        <v>5</v>
      </c>
      <c r="S490">
        <v>5</v>
      </c>
      <c r="T490">
        <v>5</v>
      </c>
      <c r="U490">
        <v>5</v>
      </c>
      <c r="V490">
        <v>5</v>
      </c>
      <c r="W490" t="s">
        <v>12</v>
      </c>
      <c r="X490" t="s">
        <v>25</v>
      </c>
      <c r="Y490" t="s">
        <v>13</v>
      </c>
      <c r="Z490" t="s">
        <v>13</v>
      </c>
      <c r="AA490" t="s">
        <v>13</v>
      </c>
    </row>
    <row r="491" spans="1:31" x14ac:dyDescent="0.25">
      <c r="A491" t="s">
        <v>1265</v>
      </c>
      <c r="B491" t="s">
        <v>18</v>
      </c>
      <c r="C491">
        <v>35</v>
      </c>
      <c r="D491" t="s">
        <v>1917</v>
      </c>
      <c r="E491" t="s">
        <v>21</v>
      </c>
      <c r="F491" t="s">
        <v>1887</v>
      </c>
      <c r="G491" t="s">
        <v>60</v>
      </c>
      <c r="H491">
        <v>7</v>
      </c>
      <c r="I491" t="s">
        <v>76</v>
      </c>
      <c r="J491">
        <v>9</v>
      </c>
      <c r="K491" t="s">
        <v>196</v>
      </c>
      <c r="L491">
        <v>5</v>
      </c>
      <c r="M491">
        <v>4</v>
      </c>
      <c r="N491">
        <v>4</v>
      </c>
      <c r="O491">
        <v>5</v>
      </c>
      <c r="P491">
        <v>5</v>
      </c>
      <c r="Q491">
        <v>5</v>
      </c>
      <c r="R491">
        <v>4</v>
      </c>
      <c r="S491">
        <v>4</v>
      </c>
      <c r="T491">
        <v>4</v>
      </c>
      <c r="U491">
        <v>5</v>
      </c>
      <c r="V491">
        <v>5</v>
      </c>
      <c r="W491" t="s">
        <v>13</v>
      </c>
      <c r="X491" t="s">
        <v>25</v>
      </c>
      <c r="Y491" t="s">
        <v>13</v>
      </c>
      <c r="Z491" t="s">
        <v>13</v>
      </c>
      <c r="AA491" t="s">
        <v>13</v>
      </c>
    </row>
    <row r="492" spans="1:31" x14ac:dyDescent="0.25">
      <c r="A492" t="s">
        <v>1266</v>
      </c>
      <c r="B492" t="s">
        <v>2</v>
      </c>
      <c r="C492">
        <v>49</v>
      </c>
      <c r="D492" t="s">
        <v>1917</v>
      </c>
      <c r="E492" t="s">
        <v>21</v>
      </c>
      <c r="F492" t="s">
        <v>6</v>
      </c>
      <c r="G492" t="s">
        <v>30</v>
      </c>
      <c r="H492">
        <v>9</v>
      </c>
      <c r="I492" t="s">
        <v>1267</v>
      </c>
      <c r="J492">
        <v>9</v>
      </c>
      <c r="K492" t="s">
        <v>1268</v>
      </c>
      <c r="L492">
        <v>5</v>
      </c>
      <c r="M492">
        <v>4</v>
      </c>
      <c r="N492">
        <v>5</v>
      </c>
      <c r="O492">
        <v>5</v>
      </c>
      <c r="P492">
        <v>5</v>
      </c>
      <c r="Q492">
        <v>5</v>
      </c>
      <c r="R492">
        <v>4</v>
      </c>
      <c r="S492">
        <v>4</v>
      </c>
      <c r="T492">
        <v>4</v>
      </c>
      <c r="U492">
        <v>5</v>
      </c>
      <c r="V492">
        <v>5</v>
      </c>
      <c r="W492" t="s">
        <v>13</v>
      </c>
      <c r="X492" t="s">
        <v>13</v>
      </c>
      <c r="Y492" t="s">
        <v>13</v>
      </c>
      <c r="Z492" t="s">
        <v>13</v>
      </c>
      <c r="AA492" t="s">
        <v>46</v>
      </c>
    </row>
    <row r="493" spans="1:31" x14ac:dyDescent="0.25">
      <c r="A493" t="s">
        <v>1269</v>
      </c>
      <c r="B493" t="s">
        <v>18</v>
      </c>
      <c r="C493">
        <v>31</v>
      </c>
      <c r="D493" t="s">
        <v>1917</v>
      </c>
      <c r="E493" t="s">
        <v>3</v>
      </c>
      <c r="F493" t="s">
        <v>6</v>
      </c>
      <c r="G493" t="s">
        <v>16</v>
      </c>
      <c r="H493">
        <v>10</v>
      </c>
      <c r="I493" t="s">
        <v>1270</v>
      </c>
      <c r="J493">
        <v>10</v>
      </c>
      <c r="K493" t="s">
        <v>1271</v>
      </c>
      <c r="L493">
        <v>5</v>
      </c>
      <c r="M493">
        <v>5</v>
      </c>
      <c r="N493">
        <v>5</v>
      </c>
      <c r="O493">
        <v>5</v>
      </c>
      <c r="P493">
        <v>5</v>
      </c>
      <c r="Q493">
        <v>5</v>
      </c>
      <c r="R493">
        <v>5</v>
      </c>
      <c r="S493">
        <v>5</v>
      </c>
      <c r="T493">
        <v>5</v>
      </c>
      <c r="U493">
        <v>5</v>
      </c>
      <c r="V493">
        <v>5</v>
      </c>
      <c r="W493" t="s">
        <v>12</v>
      </c>
      <c r="X493" t="s">
        <v>13</v>
      </c>
      <c r="Y493" t="s">
        <v>13</v>
      </c>
      <c r="Z493" t="s">
        <v>13</v>
      </c>
      <c r="AA493" t="s">
        <v>13</v>
      </c>
    </row>
    <row r="494" spans="1:31" x14ac:dyDescent="0.25">
      <c r="A494" t="s">
        <v>1272</v>
      </c>
      <c r="B494" t="s">
        <v>18</v>
      </c>
      <c r="C494">
        <v>31</v>
      </c>
      <c r="D494" t="s">
        <v>1917</v>
      </c>
      <c r="E494" t="s">
        <v>3</v>
      </c>
      <c r="F494" t="s">
        <v>6</v>
      </c>
      <c r="G494" t="s">
        <v>30</v>
      </c>
      <c r="H494">
        <v>10</v>
      </c>
      <c r="I494" t="s">
        <v>1273</v>
      </c>
      <c r="J494">
        <v>10</v>
      </c>
      <c r="K494" t="s">
        <v>1274</v>
      </c>
      <c r="L494">
        <v>5</v>
      </c>
      <c r="M494">
        <v>5</v>
      </c>
      <c r="N494">
        <v>5</v>
      </c>
      <c r="O494">
        <v>5</v>
      </c>
      <c r="P494">
        <v>5</v>
      </c>
      <c r="Q494">
        <v>5</v>
      </c>
      <c r="R494">
        <v>5</v>
      </c>
      <c r="S494">
        <v>5</v>
      </c>
      <c r="T494">
        <v>5</v>
      </c>
      <c r="U494">
        <v>5</v>
      </c>
      <c r="V494">
        <v>5</v>
      </c>
      <c r="W494" t="s">
        <v>13</v>
      </c>
      <c r="X494" t="s">
        <v>25</v>
      </c>
      <c r="Y494" t="s">
        <v>13</v>
      </c>
      <c r="Z494" t="s">
        <v>13</v>
      </c>
      <c r="AA494" t="s">
        <v>13</v>
      </c>
    </row>
    <row r="495" spans="1:31" x14ac:dyDescent="0.25">
      <c r="A495" t="s">
        <v>1275</v>
      </c>
      <c r="B495" t="s">
        <v>2</v>
      </c>
      <c r="C495">
        <v>37</v>
      </c>
      <c r="D495" t="s">
        <v>1917</v>
      </c>
      <c r="E495" t="s">
        <v>21</v>
      </c>
      <c r="F495" t="s">
        <v>6</v>
      </c>
      <c r="G495" t="s">
        <v>16</v>
      </c>
      <c r="H495">
        <v>10</v>
      </c>
      <c r="I495" t="s">
        <v>432</v>
      </c>
      <c r="J495">
        <v>10</v>
      </c>
      <c r="K495" t="s">
        <v>39</v>
      </c>
      <c r="L495">
        <v>5</v>
      </c>
      <c r="M495">
        <v>5</v>
      </c>
      <c r="N495">
        <v>5</v>
      </c>
      <c r="O495">
        <v>5</v>
      </c>
      <c r="P495">
        <v>5</v>
      </c>
      <c r="Q495">
        <v>5</v>
      </c>
      <c r="R495">
        <v>5</v>
      </c>
      <c r="S495">
        <v>5</v>
      </c>
      <c r="T495">
        <v>5</v>
      </c>
      <c r="U495">
        <v>5</v>
      </c>
      <c r="V495">
        <v>5</v>
      </c>
      <c r="W495" t="s">
        <v>12</v>
      </c>
      <c r="X495" t="s">
        <v>13</v>
      </c>
      <c r="Y495" t="s">
        <v>13</v>
      </c>
      <c r="Z495" t="s">
        <v>13</v>
      </c>
      <c r="AA495" t="s">
        <v>13</v>
      </c>
    </row>
    <row r="496" spans="1:31" x14ac:dyDescent="0.25">
      <c r="A496" t="s">
        <v>1276</v>
      </c>
      <c r="B496" t="s">
        <v>18</v>
      </c>
      <c r="C496">
        <v>27</v>
      </c>
      <c r="D496" t="s">
        <v>1917</v>
      </c>
      <c r="E496" t="s">
        <v>3</v>
      </c>
      <c r="F496" t="s">
        <v>1887</v>
      </c>
      <c r="G496" t="s">
        <v>1889</v>
      </c>
      <c r="H496">
        <v>8</v>
      </c>
      <c r="I496" t="s">
        <v>1277</v>
      </c>
      <c r="J496">
        <v>9</v>
      </c>
      <c r="K496" t="s">
        <v>1278</v>
      </c>
      <c r="L496">
        <v>5</v>
      </c>
      <c r="M496">
        <v>4</v>
      </c>
      <c r="N496">
        <v>4</v>
      </c>
      <c r="O496">
        <v>5</v>
      </c>
      <c r="P496">
        <v>5</v>
      </c>
      <c r="Q496">
        <v>5</v>
      </c>
      <c r="R496">
        <v>4</v>
      </c>
      <c r="S496">
        <v>4</v>
      </c>
      <c r="T496">
        <v>4</v>
      </c>
      <c r="U496">
        <v>4</v>
      </c>
      <c r="V496">
        <v>4</v>
      </c>
      <c r="W496" t="s">
        <v>12</v>
      </c>
      <c r="X496" t="s">
        <v>13</v>
      </c>
      <c r="Y496" t="s">
        <v>13</v>
      </c>
      <c r="Z496" t="s">
        <v>13</v>
      </c>
      <c r="AA496" t="s">
        <v>13</v>
      </c>
    </row>
    <row r="497" spans="1:31" x14ac:dyDescent="0.25">
      <c r="A497" t="s">
        <v>1279</v>
      </c>
      <c r="B497" t="s">
        <v>18</v>
      </c>
      <c r="C497">
        <v>33</v>
      </c>
      <c r="D497" t="s">
        <v>1917</v>
      </c>
      <c r="E497" t="s">
        <v>3</v>
      </c>
      <c r="F497" t="s">
        <v>1887</v>
      </c>
      <c r="G497" t="s">
        <v>60</v>
      </c>
      <c r="H497">
        <v>10</v>
      </c>
      <c r="I497" t="s">
        <v>1280</v>
      </c>
      <c r="J497">
        <v>10</v>
      </c>
      <c r="K497" t="s">
        <v>100</v>
      </c>
      <c r="L497">
        <v>5</v>
      </c>
      <c r="M497">
        <v>4</v>
      </c>
      <c r="N497">
        <v>4</v>
      </c>
      <c r="O497">
        <v>5</v>
      </c>
      <c r="P497">
        <v>4</v>
      </c>
      <c r="Q497">
        <v>4</v>
      </c>
      <c r="R497">
        <v>5</v>
      </c>
      <c r="S497">
        <v>5</v>
      </c>
      <c r="T497">
        <v>5</v>
      </c>
      <c r="U497">
        <v>5</v>
      </c>
      <c r="V497">
        <v>5</v>
      </c>
      <c r="W497" t="s">
        <v>12</v>
      </c>
      <c r="X497" t="s">
        <v>13</v>
      </c>
      <c r="Y497" t="s">
        <v>13</v>
      </c>
      <c r="Z497" t="s">
        <v>13</v>
      </c>
      <c r="AA497" t="s">
        <v>13</v>
      </c>
    </row>
    <row r="498" spans="1:31" x14ac:dyDescent="0.25">
      <c r="A498" t="s">
        <v>1281</v>
      </c>
      <c r="B498" t="s">
        <v>2</v>
      </c>
      <c r="C498">
        <v>47</v>
      </c>
      <c r="D498" t="s">
        <v>1917</v>
      </c>
      <c r="E498" t="s">
        <v>3</v>
      </c>
      <c r="F498" t="s">
        <v>6</v>
      </c>
      <c r="G498" t="s">
        <v>30</v>
      </c>
      <c r="H498">
        <v>10</v>
      </c>
      <c r="I498" t="s">
        <v>1282</v>
      </c>
      <c r="J498">
        <v>10</v>
      </c>
      <c r="K498" t="s">
        <v>1283</v>
      </c>
      <c r="L498">
        <v>4</v>
      </c>
      <c r="M498">
        <v>4</v>
      </c>
      <c r="N498">
        <v>4</v>
      </c>
      <c r="O498">
        <v>4</v>
      </c>
      <c r="P498">
        <v>4</v>
      </c>
      <c r="Q498">
        <v>4</v>
      </c>
      <c r="R498">
        <v>4</v>
      </c>
      <c r="S498">
        <v>4</v>
      </c>
      <c r="T498">
        <v>4</v>
      </c>
      <c r="U498">
        <v>4</v>
      </c>
      <c r="V498">
        <v>4</v>
      </c>
      <c r="W498" t="s">
        <v>13</v>
      </c>
      <c r="X498" t="s">
        <v>25</v>
      </c>
      <c r="Y498" t="s">
        <v>13</v>
      </c>
      <c r="Z498" t="s">
        <v>13</v>
      </c>
      <c r="AA498" t="s">
        <v>13</v>
      </c>
    </row>
    <row r="499" spans="1:31" x14ac:dyDescent="0.25">
      <c r="A499" t="s">
        <v>1284</v>
      </c>
      <c r="B499" t="s">
        <v>20</v>
      </c>
      <c r="C499">
        <v>36</v>
      </c>
      <c r="D499" t="s">
        <v>1917</v>
      </c>
      <c r="E499" t="s">
        <v>3</v>
      </c>
      <c r="F499" t="s">
        <v>1887</v>
      </c>
      <c r="G499" t="s">
        <v>22</v>
      </c>
      <c r="H499">
        <v>10</v>
      </c>
      <c r="I499" t="s">
        <v>622</v>
      </c>
      <c r="J499">
        <v>10</v>
      </c>
      <c r="K499" t="s">
        <v>1285</v>
      </c>
      <c r="L499">
        <v>5</v>
      </c>
      <c r="M499">
        <v>5</v>
      </c>
      <c r="N499">
        <v>5</v>
      </c>
      <c r="O499">
        <v>5</v>
      </c>
      <c r="P499">
        <v>5</v>
      </c>
      <c r="Q499">
        <v>5</v>
      </c>
      <c r="R499">
        <v>5</v>
      </c>
      <c r="S499">
        <v>5</v>
      </c>
      <c r="T499">
        <v>5</v>
      </c>
      <c r="U499">
        <v>5</v>
      </c>
      <c r="V499">
        <v>5</v>
      </c>
      <c r="W499" t="s">
        <v>13</v>
      </c>
      <c r="X499" t="s">
        <v>13</v>
      </c>
      <c r="Y499" t="s">
        <v>13</v>
      </c>
      <c r="Z499" t="s">
        <v>13</v>
      </c>
      <c r="AA499" t="s">
        <v>46</v>
      </c>
    </row>
    <row r="500" spans="1:31" x14ac:dyDescent="0.25">
      <c r="A500" t="s">
        <v>1286</v>
      </c>
      <c r="B500" t="s">
        <v>1090</v>
      </c>
      <c r="C500">
        <v>30</v>
      </c>
      <c r="D500" t="s">
        <v>1917</v>
      </c>
      <c r="E500" t="s">
        <v>3</v>
      </c>
      <c r="F500" t="s">
        <v>6</v>
      </c>
      <c r="G500" t="s">
        <v>30</v>
      </c>
      <c r="H500">
        <v>10</v>
      </c>
      <c r="I500" t="s">
        <v>8</v>
      </c>
      <c r="J500">
        <v>10</v>
      </c>
      <c r="K500" t="s">
        <v>8</v>
      </c>
      <c r="L500">
        <v>5</v>
      </c>
      <c r="M500">
        <v>5</v>
      </c>
      <c r="N500">
        <v>5</v>
      </c>
      <c r="O500">
        <v>5</v>
      </c>
      <c r="P500">
        <v>5</v>
      </c>
      <c r="Q500">
        <v>5</v>
      </c>
      <c r="R500">
        <v>5</v>
      </c>
      <c r="S500">
        <v>5</v>
      </c>
      <c r="T500">
        <v>5</v>
      </c>
      <c r="U500">
        <v>5</v>
      </c>
      <c r="V500">
        <v>5</v>
      </c>
      <c r="W500" t="s">
        <v>13</v>
      </c>
      <c r="X500" t="s">
        <v>13</v>
      </c>
      <c r="Y500" t="s">
        <v>13</v>
      </c>
      <c r="Z500" t="s">
        <v>45</v>
      </c>
      <c r="AA500" t="s">
        <v>13</v>
      </c>
    </row>
    <row r="501" spans="1:31" x14ac:dyDescent="0.25">
      <c r="A501" t="s">
        <v>1287</v>
      </c>
      <c r="B501" t="s">
        <v>2</v>
      </c>
      <c r="C501">
        <v>47</v>
      </c>
      <c r="D501" t="s">
        <v>1917</v>
      </c>
      <c r="E501" t="s">
        <v>3</v>
      </c>
      <c r="F501" t="s">
        <v>6</v>
      </c>
      <c r="G501" t="s">
        <v>16</v>
      </c>
      <c r="H501">
        <v>10</v>
      </c>
      <c r="I501" t="s">
        <v>1288</v>
      </c>
      <c r="J501">
        <v>10</v>
      </c>
      <c r="K501" t="s">
        <v>1289</v>
      </c>
      <c r="L501">
        <v>5</v>
      </c>
      <c r="M501">
        <v>5</v>
      </c>
      <c r="N501">
        <v>5</v>
      </c>
      <c r="O501">
        <v>5</v>
      </c>
      <c r="P501">
        <v>5</v>
      </c>
      <c r="Q501">
        <v>5</v>
      </c>
      <c r="R501">
        <v>5</v>
      </c>
      <c r="S501">
        <v>5</v>
      </c>
      <c r="T501">
        <v>5</v>
      </c>
      <c r="U501">
        <v>5</v>
      </c>
      <c r="V501">
        <v>5</v>
      </c>
      <c r="W501" t="s">
        <v>13</v>
      </c>
      <c r="X501" t="s">
        <v>25</v>
      </c>
      <c r="Y501" t="s">
        <v>13</v>
      </c>
      <c r="Z501" t="s">
        <v>13</v>
      </c>
      <c r="AA501" t="s">
        <v>13</v>
      </c>
    </row>
    <row r="502" spans="1:31" x14ac:dyDescent="0.25">
      <c r="A502" t="s">
        <v>1290</v>
      </c>
      <c r="B502" t="s">
        <v>1090</v>
      </c>
      <c r="C502">
        <v>52</v>
      </c>
      <c r="D502" t="s">
        <v>1917</v>
      </c>
      <c r="E502" t="s">
        <v>3</v>
      </c>
      <c r="F502" t="s">
        <v>6</v>
      </c>
      <c r="G502" t="s">
        <v>16</v>
      </c>
      <c r="H502">
        <v>10</v>
      </c>
      <c r="I502" t="s">
        <v>1291</v>
      </c>
      <c r="J502">
        <v>10</v>
      </c>
      <c r="K502" t="s">
        <v>1292</v>
      </c>
      <c r="L502">
        <v>4</v>
      </c>
      <c r="M502">
        <v>4</v>
      </c>
      <c r="N502">
        <v>4</v>
      </c>
      <c r="O502">
        <v>4</v>
      </c>
      <c r="P502">
        <v>4</v>
      </c>
      <c r="Q502">
        <v>4</v>
      </c>
      <c r="R502">
        <v>4</v>
      </c>
      <c r="S502">
        <v>4</v>
      </c>
      <c r="T502">
        <v>4</v>
      </c>
      <c r="U502">
        <v>4</v>
      </c>
      <c r="V502">
        <v>4</v>
      </c>
      <c r="W502" t="s">
        <v>13</v>
      </c>
      <c r="X502" t="s">
        <v>25</v>
      </c>
      <c r="Y502" t="s">
        <v>13</v>
      </c>
      <c r="Z502" t="s">
        <v>13</v>
      </c>
      <c r="AA502" t="s">
        <v>13</v>
      </c>
      <c r="AB502">
        <v>4</v>
      </c>
      <c r="AC502">
        <v>4</v>
      </c>
      <c r="AD502">
        <v>4</v>
      </c>
      <c r="AE502" t="s">
        <v>41</v>
      </c>
    </row>
    <row r="503" spans="1:31" x14ac:dyDescent="0.25">
      <c r="A503" t="s">
        <v>1293</v>
      </c>
      <c r="B503" t="s">
        <v>973</v>
      </c>
      <c r="C503">
        <v>20</v>
      </c>
      <c r="D503" t="s">
        <v>15</v>
      </c>
      <c r="E503" t="s">
        <v>5</v>
      </c>
      <c r="F503" t="s">
        <v>6</v>
      </c>
      <c r="G503" t="s">
        <v>16</v>
      </c>
      <c r="H503">
        <v>10</v>
      </c>
      <c r="I503" t="s">
        <v>1294</v>
      </c>
      <c r="J503">
        <v>10</v>
      </c>
      <c r="K503" t="s">
        <v>1295</v>
      </c>
      <c r="L503">
        <v>5</v>
      </c>
      <c r="M503">
        <v>5</v>
      </c>
      <c r="N503">
        <v>4</v>
      </c>
      <c r="O503">
        <v>5</v>
      </c>
      <c r="P503">
        <v>5</v>
      </c>
      <c r="Q503">
        <v>5</v>
      </c>
      <c r="R503">
        <v>5</v>
      </c>
      <c r="S503">
        <v>5</v>
      </c>
      <c r="T503">
        <v>5</v>
      </c>
      <c r="U503">
        <v>5</v>
      </c>
      <c r="V503">
        <v>5</v>
      </c>
      <c r="W503" t="s">
        <v>13</v>
      </c>
      <c r="X503" t="s">
        <v>25</v>
      </c>
      <c r="Y503" t="s">
        <v>13</v>
      </c>
      <c r="Z503" t="s">
        <v>13</v>
      </c>
      <c r="AA503" t="s">
        <v>13</v>
      </c>
    </row>
    <row r="504" spans="1:31" x14ac:dyDescent="0.25">
      <c r="A504" t="s">
        <v>1296</v>
      </c>
      <c r="B504" t="s">
        <v>1090</v>
      </c>
      <c r="C504">
        <v>41</v>
      </c>
      <c r="D504" t="s">
        <v>1917</v>
      </c>
      <c r="E504" t="s">
        <v>3</v>
      </c>
      <c r="F504" t="s">
        <v>6</v>
      </c>
      <c r="G504" t="s">
        <v>7</v>
      </c>
      <c r="H504">
        <v>10</v>
      </c>
      <c r="I504" t="s">
        <v>1297</v>
      </c>
      <c r="J504">
        <v>10</v>
      </c>
      <c r="K504" t="s">
        <v>1298</v>
      </c>
      <c r="L504">
        <v>5</v>
      </c>
      <c r="M504">
        <v>5</v>
      </c>
      <c r="N504">
        <v>5</v>
      </c>
      <c r="O504">
        <v>5</v>
      </c>
      <c r="P504">
        <v>5</v>
      </c>
      <c r="Q504">
        <v>5</v>
      </c>
      <c r="R504">
        <v>5</v>
      </c>
      <c r="S504">
        <v>5</v>
      </c>
      <c r="T504">
        <v>5</v>
      </c>
      <c r="U504">
        <v>5</v>
      </c>
      <c r="V504">
        <v>5</v>
      </c>
      <c r="W504" t="s">
        <v>12</v>
      </c>
      <c r="X504" t="s">
        <v>13</v>
      </c>
      <c r="Y504" t="s">
        <v>13</v>
      </c>
      <c r="Z504" t="s">
        <v>13</v>
      </c>
      <c r="AA504" t="s">
        <v>13</v>
      </c>
    </row>
    <row r="505" spans="1:31" x14ac:dyDescent="0.25">
      <c r="A505" t="s">
        <v>1299</v>
      </c>
      <c r="B505" t="s">
        <v>1090</v>
      </c>
      <c r="C505">
        <v>40</v>
      </c>
      <c r="D505" t="s">
        <v>1917</v>
      </c>
      <c r="E505" t="s">
        <v>3</v>
      </c>
      <c r="F505" t="s">
        <v>6</v>
      </c>
      <c r="G505" t="s">
        <v>30</v>
      </c>
      <c r="H505">
        <v>10</v>
      </c>
      <c r="I505" t="s">
        <v>1300</v>
      </c>
      <c r="J505">
        <v>10</v>
      </c>
      <c r="K505" t="s">
        <v>1301</v>
      </c>
      <c r="L505">
        <v>4</v>
      </c>
      <c r="M505">
        <v>4</v>
      </c>
      <c r="N505">
        <v>4</v>
      </c>
      <c r="O505">
        <v>4</v>
      </c>
      <c r="P505">
        <v>4</v>
      </c>
      <c r="Q505">
        <v>4</v>
      </c>
      <c r="R505">
        <v>4</v>
      </c>
      <c r="S505">
        <v>4</v>
      </c>
      <c r="T505">
        <v>4</v>
      </c>
      <c r="U505">
        <v>4</v>
      </c>
      <c r="V505">
        <v>4</v>
      </c>
      <c r="W505" t="s">
        <v>13</v>
      </c>
      <c r="X505" t="s">
        <v>25</v>
      </c>
      <c r="Y505" t="s">
        <v>13</v>
      </c>
      <c r="Z505" t="s">
        <v>13</v>
      </c>
      <c r="AA505" t="s">
        <v>13</v>
      </c>
    </row>
    <row r="506" spans="1:31" x14ac:dyDescent="0.25">
      <c r="A506" t="s">
        <v>1302</v>
      </c>
      <c r="B506" t="s">
        <v>18</v>
      </c>
      <c r="C506">
        <v>34</v>
      </c>
      <c r="D506" t="s">
        <v>1917</v>
      </c>
      <c r="E506" t="s">
        <v>3</v>
      </c>
      <c r="F506" t="s">
        <v>6</v>
      </c>
      <c r="G506" t="s">
        <v>16</v>
      </c>
      <c r="H506">
        <v>10</v>
      </c>
      <c r="I506" t="s">
        <v>1303</v>
      </c>
      <c r="J506">
        <v>10</v>
      </c>
      <c r="K506" t="s">
        <v>1304</v>
      </c>
      <c r="L506">
        <v>5</v>
      </c>
      <c r="M506">
        <v>5</v>
      </c>
      <c r="N506">
        <v>5</v>
      </c>
      <c r="O506">
        <v>5</v>
      </c>
      <c r="P506">
        <v>5</v>
      </c>
      <c r="Q506">
        <v>5</v>
      </c>
      <c r="R506">
        <v>5</v>
      </c>
      <c r="S506">
        <v>5</v>
      </c>
      <c r="T506">
        <v>5</v>
      </c>
      <c r="U506">
        <v>5</v>
      </c>
      <c r="V506">
        <v>5</v>
      </c>
      <c r="W506" t="s">
        <v>13</v>
      </c>
      <c r="X506" t="s">
        <v>25</v>
      </c>
      <c r="Y506" t="s">
        <v>13</v>
      </c>
      <c r="Z506" t="s">
        <v>13</v>
      </c>
      <c r="AA506" t="s">
        <v>13</v>
      </c>
    </row>
    <row r="507" spans="1:31" x14ac:dyDescent="0.25">
      <c r="A507" t="s">
        <v>1305</v>
      </c>
      <c r="B507" t="s">
        <v>1090</v>
      </c>
      <c r="C507">
        <v>33</v>
      </c>
      <c r="D507" t="s">
        <v>1917</v>
      </c>
      <c r="E507" t="s">
        <v>3</v>
      </c>
      <c r="F507" t="s">
        <v>6</v>
      </c>
      <c r="G507" t="s">
        <v>30</v>
      </c>
      <c r="H507">
        <v>10</v>
      </c>
      <c r="I507" t="s">
        <v>1306</v>
      </c>
      <c r="J507">
        <v>10</v>
      </c>
      <c r="K507" t="s">
        <v>1307</v>
      </c>
      <c r="L507">
        <v>5</v>
      </c>
      <c r="M507">
        <v>5</v>
      </c>
      <c r="N507">
        <v>5</v>
      </c>
      <c r="O507">
        <v>5</v>
      </c>
      <c r="P507">
        <v>5</v>
      </c>
      <c r="Q507">
        <v>5</v>
      </c>
      <c r="R507">
        <v>5</v>
      </c>
      <c r="S507">
        <v>5</v>
      </c>
      <c r="T507">
        <v>5</v>
      </c>
      <c r="U507">
        <v>5</v>
      </c>
      <c r="V507">
        <v>5</v>
      </c>
      <c r="W507" t="s">
        <v>13</v>
      </c>
      <c r="X507" t="s">
        <v>13</v>
      </c>
      <c r="Y507" t="s">
        <v>13</v>
      </c>
      <c r="Z507" t="s">
        <v>45</v>
      </c>
      <c r="AA507" t="s">
        <v>13</v>
      </c>
    </row>
    <row r="508" spans="1:31" x14ac:dyDescent="0.25">
      <c r="A508" t="s">
        <v>1308</v>
      </c>
      <c r="B508" t="s">
        <v>18</v>
      </c>
      <c r="C508">
        <v>36</v>
      </c>
      <c r="D508" t="s">
        <v>1917</v>
      </c>
      <c r="E508" t="s">
        <v>3</v>
      </c>
      <c r="F508" t="s">
        <v>6</v>
      </c>
      <c r="G508" t="s">
        <v>7</v>
      </c>
      <c r="H508">
        <v>10</v>
      </c>
      <c r="I508" t="s">
        <v>1309</v>
      </c>
      <c r="J508">
        <v>10</v>
      </c>
      <c r="K508" t="s">
        <v>160</v>
      </c>
      <c r="L508">
        <v>5</v>
      </c>
      <c r="M508">
        <v>5</v>
      </c>
      <c r="N508">
        <v>5</v>
      </c>
      <c r="O508">
        <v>5</v>
      </c>
      <c r="P508">
        <v>5</v>
      </c>
      <c r="Q508">
        <v>5</v>
      </c>
      <c r="R508">
        <v>5</v>
      </c>
      <c r="S508">
        <v>5</v>
      </c>
      <c r="T508">
        <v>5</v>
      </c>
      <c r="U508">
        <v>5</v>
      </c>
      <c r="V508">
        <v>5</v>
      </c>
      <c r="W508" t="s">
        <v>13</v>
      </c>
      <c r="X508" t="s">
        <v>25</v>
      </c>
      <c r="Y508" t="s">
        <v>13</v>
      </c>
      <c r="Z508" t="s">
        <v>13</v>
      </c>
      <c r="AA508" t="s">
        <v>13</v>
      </c>
    </row>
    <row r="509" spans="1:31" x14ac:dyDescent="0.25">
      <c r="A509" t="s">
        <v>1310</v>
      </c>
      <c r="B509" t="s">
        <v>2</v>
      </c>
      <c r="C509">
        <v>38</v>
      </c>
      <c r="D509" t="s">
        <v>1917</v>
      </c>
      <c r="E509" t="s">
        <v>3</v>
      </c>
      <c r="F509" t="s">
        <v>6</v>
      </c>
      <c r="G509" t="s">
        <v>30</v>
      </c>
      <c r="H509">
        <v>8</v>
      </c>
      <c r="I509" t="s">
        <v>1311</v>
      </c>
      <c r="J509">
        <v>8</v>
      </c>
      <c r="K509" t="s">
        <v>1312</v>
      </c>
      <c r="L509">
        <v>5</v>
      </c>
      <c r="M509">
        <v>5</v>
      </c>
      <c r="N509">
        <v>4</v>
      </c>
      <c r="O509">
        <v>4</v>
      </c>
      <c r="P509">
        <v>5</v>
      </c>
      <c r="Q509">
        <v>4</v>
      </c>
      <c r="R509">
        <v>4</v>
      </c>
      <c r="S509">
        <v>4</v>
      </c>
      <c r="T509">
        <v>4</v>
      </c>
      <c r="U509">
        <v>4</v>
      </c>
      <c r="V509">
        <v>4</v>
      </c>
      <c r="W509" t="s">
        <v>13</v>
      </c>
      <c r="X509" t="s">
        <v>25</v>
      </c>
      <c r="Y509" t="s">
        <v>13</v>
      </c>
      <c r="Z509" t="s">
        <v>13</v>
      </c>
      <c r="AA509" t="s">
        <v>13</v>
      </c>
      <c r="AB509">
        <v>4</v>
      </c>
      <c r="AC509">
        <v>4</v>
      </c>
      <c r="AD509">
        <v>4</v>
      </c>
      <c r="AE509" t="s">
        <v>28</v>
      </c>
    </row>
    <row r="510" spans="1:31" x14ac:dyDescent="0.25">
      <c r="A510" t="s">
        <v>1313</v>
      </c>
      <c r="B510" t="s">
        <v>55</v>
      </c>
      <c r="C510">
        <v>39</v>
      </c>
      <c r="D510" t="s">
        <v>1917</v>
      </c>
      <c r="E510" t="s">
        <v>3</v>
      </c>
      <c r="F510" t="s">
        <v>6</v>
      </c>
      <c r="G510" t="s">
        <v>30</v>
      </c>
      <c r="H510">
        <v>10</v>
      </c>
      <c r="I510" t="s">
        <v>1314</v>
      </c>
      <c r="J510">
        <v>9</v>
      </c>
      <c r="K510" t="s">
        <v>1315</v>
      </c>
      <c r="L510">
        <v>5</v>
      </c>
      <c r="M510">
        <v>5</v>
      </c>
      <c r="N510">
        <v>5</v>
      </c>
      <c r="O510">
        <v>5</v>
      </c>
      <c r="P510">
        <v>5</v>
      </c>
      <c r="Q510">
        <v>4</v>
      </c>
      <c r="R510">
        <v>4</v>
      </c>
      <c r="S510">
        <v>4</v>
      </c>
      <c r="T510">
        <v>4</v>
      </c>
      <c r="U510">
        <v>4</v>
      </c>
      <c r="V510">
        <v>4</v>
      </c>
      <c r="W510" t="s">
        <v>13</v>
      </c>
      <c r="X510" t="s">
        <v>25</v>
      </c>
      <c r="Y510" t="s">
        <v>13</v>
      </c>
      <c r="Z510" t="s">
        <v>13</v>
      </c>
      <c r="AA510" t="s">
        <v>13</v>
      </c>
    </row>
    <row r="511" spans="1:31" x14ac:dyDescent="0.25">
      <c r="A511" t="s">
        <v>1316</v>
      </c>
      <c r="B511" t="s">
        <v>55</v>
      </c>
      <c r="C511">
        <v>32</v>
      </c>
      <c r="D511" t="s">
        <v>1917</v>
      </c>
      <c r="E511" t="s">
        <v>3</v>
      </c>
      <c r="F511" t="s">
        <v>6</v>
      </c>
      <c r="G511" t="s">
        <v>7</v>
      </c>
      <c r="H511">
        <v>10</v>
      </c>
      <c r="I511" t="s">
        <v>278</v>
      </c>
      <c r="J511">
        <v>10</v>
      </c>
      <c r="K511" t="s">
        <v>1317</v>
      </c>
      <c r="L511">
        <v>5</v>
      </c>
      <c r="M511">
        <v>5</v>
      </c>
      <c r="N511">
        <v>5</v>
      </c>
      <c r="O511">
        <v>5</v>
      </c>
      <c r="P511">
        <v>5</v>
      </c>
      <c r="Q511">
        <v>5</v>
      </c>
      <c r="R511">
        <v>5</v>
      </c>
      <c r="S511">
        <v>5</v>
      </c>
      <c r="T511">
        <v>5</v>
      </c>
      <c r="U511">
        <v>5</v>
      </c>
      <c r="V511">
        <v>5</v>
      </c>
      <c r="W511" t="s">
        <v>12</v>
      </c>
      <c r="X511" t="s">
        <v>13</v>
      </c>
      <c r="Y511" t="s">
        <v>13</v>
      </c>
      <c r="Z511" t="s">
        <v>13</v>
      </c>
      <c r="AA511" t="s">
        <v>13</v>
      </c>
      <c r="AB511">
        <v>5</v>
      </c>
      <c r="AC511">
        <v>5</v>
      </c>
      <c r="AD511">
        <v>5</v>
      </c>
      <c r="AE511" t="s">
        <v>28</v>
      </c>
    </row>
    <row r="512" spans="1:31" x14ac:dyDescent="0.25">
      <c r="A512" t="s">
        <v>1318</v>
      </c>
      <c r="B512" t="s">
        <v>18</v>
      </c>
      <c r="C512">
        <v>24</v>
      </c>
      <c r="D512" t="s">
        <v>1917</v>
      </c>
      <c r="E512" t="s">
        <v>3</v>
      </c>
      <c r="F512" t="s">
        <v>6</v>
      </c>
      <c r="G512" t="s">
        <v>16</v>
      </c>
      <c r="H512">
        <v>10</v>
      </c>
      <c r="I512" t="s">
        <v>1319</v>
      </c>
      <c r="J512">
        <v>10</v>
      </c>
      <c r="K512" t="s">
        <v>1320</v>
      </c>
      <c r="L512">
        <v>5</v>
      </c>
      <c r="M512">
        <v>5</v>
      </c>
      <c r="N512">
        <v>5</v>
      </c>
      <c r="O512">
        <v>5</v>
      </c>
      <c r="P512">
        <v>5</v>
      </c>
      <c r="Q512">
        <v>5</v>
      </c>
      <c r="R512">
        <v>5</v>
      </c>
      <c r="S512">
        <v>5</v>
      </c>
      <c r="T512">
        <v>5</v>
      </c>
      <c r="U512">
        <v>5</v>
      </c>
      <c r="V512">
        <v>5</v>
      </c>
      <c r="W512" t="s">
        <v>13</v>
      </c>
      <c r="X512" t="s">
        <v>25</v>
      </c>
      <c r="Y512" t="s">
        <v>13</v>
      </c>
      <c r="Z512" t="s">
        <v>13</v>
      </c>
      <c r="AA512" t="s">
        <v>13</v>
      </c>
    </row>
    <row r="513" spans="1:31" x14ac:dyDescent="0.25">
      <c r="A513" t="s">
        <v>1321</v>
      </c>
      <c r="B513" t="s">
        <v>18</v>
      </c>
      <c r="C513">
        <v>59</v>
      </c>
      <c r="D513" t="s">
        <v>1917</v>
      </c>
      <c r="E513" t="s">
        <v>3</v>
      </c>
      <c r="F513" t="s">
        <v>1887</v>
      </c>
      <c r="G513" t="s">
        <v>33</v>
      </c>
      <c r="H513">
        <v>9</v>
      </c>
      <c r="I513" t="s">
        <v>1322</v>
      </c>
      <c r="J513">
        <v>10</v>
      </c>
      <c r="K513" t="s">
        <v>1323</v>
      </c>
      <c r="L513">
        <v>5</v>
      </c>
      <c r="M513">
        <v>5</v>
      </c>
      <c r="N513">
        <v>4</v>
      </c>
      <c r="O513">
        <v>5</v>
      </c>
      <c r="P513">
        <v>4</v>
      </c>
      <c r="Q513">
        <v>4</v>
      </c>
      <c r="R513">
        <v>4</v>
      </c>
      <c r="S513">
        <v>4</v>
      </c>
      <c r="T513">
        <v>5</v>
      </c>
      <c r="U513">
        <v>5</v>
      </c>
      <c r="V513">
        <v>5</v>
      </c>
      <c r="W513" t="s">
        <v>12</v>
      </c>
      <c r="X513" t="s">
        <v>13</v>
      </c>
      <c r="Y513" t="s">
        <v>13</v>
      </c>
      <c r="Z513" t="s">
        <v>13</v>
      </c>
      <c r="AA513" t="s">
        <v>13</v>
      </c>
    </row>
    <row r="514" spans="1:31" x14ac:dyDescent="0.25">
      <c r="A514" t="s">
        <v>1324</v>
      </c>
      <c r="B514" t="s">
        <v>2</v>
      </c>
      <c r="C514">
        <v>36</v>
      </c>
      <c r="D514" t="s">
        <v>1917</v>
      </c>
      <c r="E514" t="s">
        <v>3</v>
      </c>
      <c r="F514" t="s">
        <v>1887</v>
      </c>
      <c r="G514" t="s">
        <v>1889</v>
      </c>
      <c r="H514">
        <v>10</v>
      </c>
      <c r="I514" t="s">
        <v>1325</v>
      </c>
      <c r="J514">
        <v>10</v>
      </c>
      <c r="K514" t="s">
        <v>1326</v>
      </c>
      <c r="L514">
        <v>5</v>
      </c>
      <c r="M514">
        <v>5</v>
      </c>
      <c r="N514">
        <v>5</v>
      </c>
      <c r="O514">
        <v>5</v>
      </c>
      <c r="P514">
        <v>5</v>
      </c>
      <c r="Q514">
        <v>5</v>
      </c>
      <c r="R514">
        <v>5</v>
      </c>
      <c r="S514">
        <v>5</v>
      </c>
      <c r="T514">
        <v>5</v>
      </c>
      <c r="U514">
        <v>5</v>
      </c>
      <c r="V514">
        <v>5</v>
      </c>
      <c r="W514" t="s">
        <v>12</v>
      </c>
      <c r="X514" t="s">
        <v>25</v>
      </c>
      <c r="Y514" t="s">
        <v>13</v>
      </c>
      <c r="Z514" t="s">
        <v>13</v>
      </c>
      <c r="AA514" t="s">
        <v>13</v>
      </c>
    </row>
    <row r="515" spans="1:31" x14ac:dyDescent="0.25">
      <c r="A515" t="s">
        <v>1327</v>
      </c>
      <c r="B515" t="s">
        <v>2</v>
      </c>
      <c r="C515">
        <v>57</v>
      </c>
      <c r="D515" t="s">
        <v>1917</v>
      </c>
      <c r="E515" t="s">
        <v>3</v>
      </c>
      <c r="F515" t="s">
        <v>6</v>
      </c>
      <c r="G515" t="s">
        <v>30</v>
      </c>
      <c r="H515">
        <v>8</v>
      </c>
      <c r="I515" t="s">
        <v>27</v>
      </c>
      <c r="J515">
        <v>9</v>
      </c>
      <c r="K515" t="s">
        <v>1181</v>
      </c>
      <c r="L515">
        <v>5</v>
      </c>
      <c r="M515">
        <v>5</v>
      </c>
      <c r="N515">
        <v>5</v>
      </c>
      <c r="O515">
        <v>5</v>
      </c>
      <c r="P515">
        <v>5</v>
      </c>
      <c r="Q515">
        <v>4</v>
      </c>
      <c r="R515">
        <v>4</v>
      </c>
      <c r="S515">
        <v>5</v>
      </c>
      <c r="T515">
        <v>5</v>
      </c>
      <c r="U515">
        <v>5</v>
      </c>
      <c r="V515">
        <v>5</v>
      </c>
      <c r="W515" t="s">
        <v>13</v>
      </c>
      <c r="X515" t="s">
        <v>13</v>
      </c>
      <c r="Y515" t="s">
        <v>13</v>
      </c>
      <c r="Z515" t="s">
        <v>45</v>
      </c>
      <c r="AA515" t="s">
        <v>13</v>
      </c>
      <c r="AB515">
        <v>4</v>
      </c>
      <c r="AC515">
        <v>4</v>
      </c>
      <c r="AD515">
        <v>4</v>
      </c>
      <c r="AE515" t="s">
        <v>48</v>
      </c>
    </row>
    <row r="516" spans="1:31" x14ac:dyDescent="0.25">
      <c r="A516" t="s">
        <v>1328</v>
      </c>
      <c r="B516" t="s">
        <v>1090</v>
      </c>
      <c r="C516">
        <v>44</v>
      </c>
      <c r="D516" t="s">
        <v>1917</v>
      </c>
      <c r="E516" t="s">
        <v>3</v>
      </c>
      <c r="F516" t="s">
        <v>6</v>
      </c>
      <c r="G516" t="s">
        <v>30</v>
      </c>
      <c r="H516">
        <v>10</v>
      </c>
      <c r="I516" t="s">
        <v>122</v>
      </c>
      <c r="J516">
        <v>10</v>
      </c>
      <c r="K516" t="s">
        <v>1216</v>
      </c>
      <c r="L516">
        <v>4</v>
      </c>
      <c r="M516">
        <v>5</v>
      </c>
      <c r="N516">
        <v>1</v>
      </c>
      <c r="O516">
        <v>4</v>
      </c>
      <c r="P516">
        <v>4</v>
      </c>
      <c r="Q516">
        <v>4</v>
      </c>
      <c r="R516">
        <v>4</v>
      </c>
      <c r="S516">
        <v>5</v>
      </c>
      <c r="T516">
        <v>5</v>
      </c>
      <c r="U516">
        <v>5</v>
      </c>
      <c r="V516">
        <v>4</v>
      </c>
      <c r="W516" t="s">
        <v>13</v>
      </c>
      <c r="X516" t="s">
        <v>25</v>
      </c>
      <c r="Y516" t="s">
        <v>13</v>
      </c>
      <c r="Z516" t="s">
        <v>13</v>
      </c>
      <c r="AA516" t="s">
        <v>13</v>
      </c>
    </row>
    <row r="517" spans="1:31" x14ac:dyDescent="0.25">
      <c r="A517" t="s">
        <v>1329</v>
      </c>
      <c r="B517" t="s">
        <v>1090</v>
      </c>
      <c r="C517">
        <v>37</v>
      </c>
      <c r="D517" t="s">
        <v>1917</v>
      </c>
      <c r="E517" t="s">
        <v>3</v>
      </c>
      <c r="F517" t="s">
        <v>6</v>
      </c>
      <c r="G517" t="s">
        <v>16</v>
      </c>
      <c r="H517">
        <v>10</v>
      </c>
      <c r="I517" t="s">
        <v>1330</v>
      </c>
      <c r="J517">
        <v>10</v>
      </c>
      <c r="K517" t="s">
        <v>1331</v>
      </c>
      <c r="L517">
        <v>5</v>
      </c>
      <c r="M517">
        <v>5</v>
      </c>
      <c r="N517">
        <v>5</v>
      </c>
      <c r="O517">
        <v>5</v>
      </c>
      <c r="P517">
        <v>5</v>
      </c>
      <c r="Q517">
        <v>5</v>
      </c>
      <c r="R517">
        <v>5</v>
      </c>
      <c r="S517">
        <v>5</v>
      </c>
      <c r="T517">
        <v>5</v>
      </c>
      <c r="U517">
        <v>5</v>
      </c>
      <c r="V517">
        <v>5</v>
      </c>
      <c r="W517" t="s">
        <v>12</v>
      </c>
      <c r="X517" t="s">
        <v>13</v>
      </c>
      <c r="Y517" t="s">
        <v>13</v>
      </c>
      <c r="Z517" t="s">
        <v>13</v>
      </c>
      <c r="AA517" t="s">
        <v>13</v>
      </c>
    </row>
    <row r="518" spans="1:31" x14ac:dyDescent="0.25">
      <c r="A518" t="s">
        <v>1332</v>
      </c>
      <c r="B518" t="s">
        <v>55</v>
      </c>
      <c r="C518">
        <v>28</v>
      </c>
      <c r="D518" t="s">
        <v>1917</v>
      </c>
      <c r="E518" t="s">
        <v>21</v>
      </c>
      <c r="F518" t="s">
        <v>6</v>
      </c>
      <c r="G518" t="s">
        <v>7</v>
      </c>
      <c r="H518">
        <v>8</v>
      </c>
      <c r="I518" t="s">
        <v>27</v>
      </c>
      <c r="J518">
        <v>8</v>
      </c>
      <c r="K518" t="s">
        <v>27</v>
      </c>
      <c r="L518">
        <v>4</v>
      </c>
      <c r="M518">
        <v>4</v>
      </c>
      <c r="N518">
        <v>4</v>
      </c>
      <c r="O518">
        <v>4</v>
      </c>
      <c r="P518">
        <v>4</v>
      </c>
      <c r="Q518">
        <v>4</v>
      </c>
      <c r="R518">
        <v>4</v>
      </c>
      <c r="S518">
        <v>4</v>
      </c>
      <c r="T518">
        <v>4</v>
      </c>
      <c r="U518">
        <v>5</v>
      </c>
      <c r="V518">
        <v>4</v>
      </c>
      <c r="W518" t="s">
        <v>12</v>
      </c>
      <c r="X518" t="s">
        <v>13</v>
      </c>
      <c r="Y518" t="s">
        <v>13</v>
      </c>
      <c r="Z518" t="s">
        <v>13</v>
      </c>
      <c r="AA518" t="s">
        <v>13</v>
      </c>
    </row>
    <row r="519" spans="1:31" x14ac:dyDescent="0.25">
      <c r="A519" t="s">
        <v>1333</v>
      </c>
      <c r="B519" t="s">
        <v>55</v>
      </c>
      <c r="C519">
        <v>20</v>
      </c>
      <c r="D519" t="s">
        <v>1917</v>
      </c>
      <c r="E519" t="s">
        <v>21</v>
      </c>
      <c r="F519" t="s">
        <v>6</v>
      </c>
      <c r="G519" t="s">
        <v>7</v>
      </c>
      <c r="H519">
        <v>10</v>
      </c>
      <c r="I519" t="s">
        <v>27</v>
      </c>
      <c r="J519">
        <v>10</v>
      </c>
      <c r="K519" t="s">
        <v>977</v>
      </c>
      <c r="L519">
        <v>5</v>
      </c>
      <c r="M519">
        <v>5</v>
      </c>
      <c r="N519">
        <v>5</v>
      </c>
      <c r="O519">
        <v>5</v>
      </c>
      <c r="P519">
        <v>5</v>
      </c>
      <c r="Q519">
        <v>5</v>
      </c>
      <c r="R519">
        <v>5</v>
      </c>
      <c r="S519">
        <v>5</v>
      </c>
      <c r="T519">
        <v>5</v>
      </c>
      <c r="U519">
        <v>5</v>
      </c>
      <c r="V519">
        <v>5</v>
      </c>
      <c r="W519" t="s">
        <v>12</v>
      </c>
      <c r="X519" t="s">
        <v>13</v>
      </c>
      <c r="Y519" t="s">
        <v>13</v>
      </c>
      <c r="Z519" t="s">
        <v>13</v>
      </c>
      <c r="AA519" t="s">
        <v>13</v>
      </c>
    </row>
    <row r="520" spans="1:31" x14ac:dyDescent="0.25">
      <c r="A520" t="s">
        <v>1334</v>
      </c>
      <c r="B520" t="s">
        <v>2</v>
      </c>
      <c r="C520">
        <v>42</v>
      </c>
      <c r="D520" t="s">
        <v>1917</v>
      </c>
      <c r="E520" t="s">
        <v>3</v>
      </c>
      <c r="F520" t="s">
        <v>6</v>
      </c>
      <c r="G520" t="s">
        <v>7</v>
      </c>
      <c r="H520">
        <v>10</v>
      </c>
      <c r="I520" t="s">
        <v>160</v>
      </c>
      <c r="J520">
        <v>10</v>
      </c>
      <c r="K520" t="s">
        <v>200</v>
      </c>
      <c r="L520">
        <v>5</v>
      </c>
      <c r="M520">
        <v>5</v>
      </c>
      <c r="N520">
        <v>5</v>
      </c>
      <c r="O520">
        <v>5</v>
      </c>
      <c r="P520">
        <v>5</v>
      </c>
      <c r="Q520">
        <v>5</v>
      </c>
      <c r="R520">
        <v>5</v>
      </c>
      <c r="S520">
        <v>5</v>
      </c>
      <c r="T520">
        <v>5</v>
      </c>
      <c r="U520">
        <v>5</v>
      </c>
      <c r="V520">
        <v>5</v>
      </c>
      <c r="W520" t="s">
        <v>12</v>
      </c>
      <c r="X520" t="s">
        <v>13</v>
      </c>
      <c r="Y520" t="s">
        <v>13</v>
      </c>
      <c r="Z520" t="s">
        <v>13</v>
      </c>
      <c r="AA520" t="s">
        <v>13</v>
      </c>
    </row>
    <row r="521" spans="1:31" x14ac:dyDescent="0.25">
      <c r="A521" t="s">
        <v>1335</v>
      </c>
      <c r="B521" t="s">
        <v>18</v>
      </c>
      <c r="C521">
        <v>20</v>
      </c>
      <c r="D521" t="s">
        <v>1917</v>
      </c>
      <c r="E521" t="s">
        <v>3</v>
      </c>
      <c r="F521" t="s">
        <v>6</v>
      </c>
      <c r="G521" t="s">
        <v>7</v>
      </c>
      <c r="H521">
        <v>10</v>
      </c>
      <c r="I521" t="s">
        <v>1336</v>
      </c>
      <c r="J521">
        <v>10</v>
      </c>
      <c r="K521" t="s">
        <v>210</v>
      </c>
      <c r="L521">
        <v>5</v>
      </c>
      <c r="M521">
        <v>5</v>
      </c>
      <c r="N521">
        <v>5</v>
      </c>
      <c r="O521">
        <v>5</v>
      </c>
      <c r="P521">
        <v>5</v>
      </c>
      <c r="Q521">
        <v>5</v>
      </c>
      <c r="R521">
        <v>5</v>
      </c>
      <c r="S521">
        <v>5</v>
      </c>
      <c r="T521">
        <v>5</v>
      </c>
      <c r="U521">
        <v>5</v>
      </c>
      <c r="V521">
        <v>5</v>
      </c>
      <c r="W521" t="s">
        <v>13</v>
      </c>
      <c r="X521" t="s">
        <v>25</v>
      </c>
      <c r="Y521" t="s">
        <v>13</v>
      </c>
      <c r="Z521" t="s">
        <v>13</v>
      </c>
      <c r="AA521" t="s">
        <v>13</v>
      </c>
    </row>
    <row r="522" spans="1:31" x14ac:dyDescent="0.25">
      <c r="A522" t="s">
        <v>1337</v>
      </c>
      <c r="B522" t="s">
        <v>18</v>
      </c>
      <c r="C522">
        <v>43</v>
      </c>
      <c r="D522" t="s">
        <v>1917</v>
      </c>
      <c r="E522" t="s">
        <v>3</v>
      </c>
      <c r="F522" t="s">
        <v>6</v>
      </c>
      <c r="G522" t="s">
        <v>30</v>
      </c>
      <c r="H522">
        <v>9</v>
      </c>
      <c r="I522" t="s">
        <v>186</v>
      </c>
      <c r="J522">
        <v>9</v>
      </c>
      <c r="K522" t="s">
        <v>17</v>
      </c>
      <c r="L522">
        <v>5</v>
      </c>
      <c r="M522">
        <v>5</v>
      </c>
      <c r="N522">
        <v>5</v>
      </c>
      <c r="O522">
        <v>5</v>
      </c>
      <c r="P522">
        <v>5</v>
      </c>
      <c r="Q522">
        <v>5</v>
      </c>
      <c r="R522">
        <v>5</v>
      </c>
      <c r="S522">
        <v>5</v>
      </c>
      <c r="T522">
        <v>5</v>
      </c>
      <c r="U522">
        <v>5</v>
      </c>
      <c r="V522">
        <v>5</v>
      </c>
      <c r="W522" t="s">
        <v>13</v>
      </c>
      <c r="X522" t="s">
        <v>13</v>
      </c>
      <c r="Y522" t="s">
        <v>13</v>
      </c>
      <c r="Z522" t="s">
        <v>13</v>
      </c>
      <c r="AA522" t="s">
        <v>46</v>
      </c>
      <c r="AB522">
        <v>5</v>
      </c>
      <c r="AC522">
        <v>4</v>
      </c>
      <c r="AD522">
        <v>4</v>
      </c>
      <c r="AE522" t="s">
        <v>48</v>
      </c>
    </row>
    <row r="523" spans="1:31" x14ac:dyDescent="0.25">
      <c r="A523" t="s">
        <v>1338</v>
      </c>
      <c r="B523" t="s">
        <v>111</v>
      </c>
      <c r="C523">
        <v>41</v>
      </c>
      <c r="D523" t="s">
        <v>1917</v>
      </c>
      <c r="E523" t="s">
        <v>3</v>
      </c>
      <c r="F523" t="s">
        <v>1887</v>
      </c>
      <c r="G523" t="s">
        <v>33</v>
      </c>
      <c r="H523">
        <v>9</v>
      </c>
      <c r="I523" t="s">
        <v>49</v>
      </c>
      <c r="J523">
        <v>9</v>
      </c>
      <c r="K523" t="s">
        <v>49</v>
      </c>
      <c r="L523">
        <v>5</v>
      </c>
      <c r="M523">
        <v>5</v>
      </c>
      <c r="N523">
        <v>5</v>
      </c>
      <c r="O523">
        <v>5</v>
      </c>
      <c r="P523">
        <v>5</v>
      </c>
      <c r="Q523">
        <v>5</v>
      </c>
      <c r="R523">
        <v>5</v>
      </c>
      <c r="S523">
        <v>5</v>
      </c>
      <c r="T523">
        <v>5</v>
      </c>
      <c r="U523">
        <v>5</v>
      </c>
      <c r="V523">
        <v>5</v>
      </c>
      <c r="W523" t="s">
        <v>12</v>
      </c>
      <c r="X523" t="s">
        <v>25</v>
      </c>
      <c r="Y523" t="s">
        <v>13</v>
      </c>
      <c r="Z523" t="s">
        <v>13</v>
      </c>
      <c r="AA523" t="s">
        <v>13</v>
      </c>
    </row>
    <row r="524" spans="1:31" x14ac:dyDescent="0.25">
      <c r="A524" t="s">
        <v>1339</v>
      </c>
      <c r="B524" t="s">
        <v>18</v>
      </c>
      <c r="C524">
        <v>41</v>
      </c>
      <c r="D524" t="s">
        <v>15</v>
      </c>
      <c r="E524" t="s">
        <v>3</v>
      </c>
      <c r="F524" t="s">
        <v>6</v>
      </c>
      <c r="G524" t="s">
        <v>30</v>
      </c>
      <c r="H524">
        <v>10</v>
      </c>
      <c r="I524" t="s">
        <v>1340</v>
      </c>
      <c r="J524">
        <v>10</v>
      </c>
      <c r="K524" t="s">
        <v>1341</v>
      </c>
      <c r="L524">
        <v>5</v>
      </c>
      <c r="M524">
        <v>5</v>
      </c>
      <c r="N524">
        <v>5</v>
      </c>
      <c r="O524">
        <v>5</v>
      </c>
      <c r="P524">
        <v>5</v>
      </c>
      <c r="Q524">
        <v>5</v>
      </c>
      <c r="R524">
        <v>5</v>
      </c>
      <c r="S524">
        <v>5</v>
      </c>
      <c r="T524">
        <v>5</v>
      </c>
      <c r="U524">
        <v>5</v>
      </c>
      <c r="V524">
        <v>5</v>
      </c>
      <c r="W524" t="s">
        <v>13</v>
      </c>
      <c r="X524" t="s">
        <v>25</v>
      </c>
      <c r="Y524" t="s">
        <v>13</v>
      </c>
      <c r="Z524" t="s">
        <v>13</v>
      </c>
      <c r="AA524" t="s">
        <v>13</v>
      </c>
      <c r="AB524">
        <v>5</v>
      </c>
      <c r="AC524">
        <v>5</v>
      </c>
      <c r="AD524">
        <v>5</v>
      </c>
      <c r="AE524" t="s">
        <v>48</v>
      </c>
    </row>
    <row r="525" spans="1:31" x14ac:dyDescent="0.25">
      <c r="A525" t="s">
        <v>1342</v>
      </c>
      <c r="B525" t="s">
        <v>29</v>
      </c>
      <c r="C525">
        <v>30</v>
      </c>
      <c r="D525" t="s">
        <v>1917</v>
      </c>
      <c r="E525" t="s">
        <v>21</v>
      </c>
      <c r="F525" t="s">
        <v>6</v>
      </c>
      <c r="G525" t="s">
        <v>30</v>
      </c>
      <c r="H525">
        <v>10</v>
      </c>
      <c r="I525" t="s">
        <v>1343</v>
      </c>
      <c r="J525">
        <v>10</v>
      </c>
      <c r="K525" t="s">
        <v>1344</v>
      </c>
      <c r="L525">
        <v>5</v>
      </c>
      <c r="M525">
        <v>5</v>
      </c>
      <c r="N525">
        <v>5</v>
      </c>
      <c r="O525">
        <v>5</v>
      </c>
      <c r="P525">
        <v>5</v>
      </c>
      <c r="Q525">
        <v>5</v>
      </c>
      <c r="R525">
        <v>4</v>
      </c>
      <c r="S525">
        <v>4</v>
      </c>
      <c r="T525">
        <v>4</v>
      </c>
      <c r="U525">
        <v>4</v>
      </c>
      <c r="V525">
        <v>5</v>
      </c>
      <c r="W525" t="s">
        <v>13</v>
      </c>
      <c r="X525" t="s">
        <v>25</v>
      </c>
      <c r="Y525" t="s">
        <v>13</v>
      </c>
      <c r="Z525" t="s">
        <v>13</v>
      </c>
      <c r="AA525" t="s">
        <v>13</v>
      </c>
    </row>
    <row r="526" spans="1:31" x14ac:dyDescent="0.25">
      <c r="A526" t="s">
        <v>1345</v>
      </c>
      <c r="B526" t="s">
        <v>18</v>
      </c>
      <c r="C526">
        <v>39</v>
      </c>
      <c r="D526" t="s">
        <v>1917</v>
      </c>
      <c r="E526" t="s">
        <v>3</v>
      </c>
      <c r="F526" t="s">
        <v>1887</v>
      </c>
      <c r="G526" t="s">
        <v>33</v>
      </c>
      <c r="H526">
        <v>10</v>
      </c>
      <c r="I526" t="s">
        <v>1346</v>
      </c>
      <c r="J526">
        <v>10</v>
      </c>
      <c r="K526" t="s">
        <v>1346</v>
      </c>
      <c r="L526">
        <v>5</v>
      </c>
      <c r="M526">
        <v>5</v>
      </c>
      <c r="N526">
        <v>5</v>
      </c>
      <c r="O526">
        <v>5</v>
      </c>
      <c r="P526">
        <v>5</v>
      </c>
      <c r="Q526">
        <v>5</v>
      </c>
      <c r="R526">
        <v>5</v>
      </c>
      <c r="S526">
        <v>5</v>
      </c>
      <c r="T526">
        <v>5</v>
      </c>
      <c r="U526">
        <v>5</v>
      </c>
      <c r="V526">
        <v>5</v>
      </c>
      <c r="W526" t="s">
        <v>12</v>
      </c>
      <c r="X526" t="s">
        <v>13</v>
      </c>
      <c r="Y526" t="s">
        <v>13</v>
      </c>
      <c r="Z526" t="s">
        <v>13</v>
      </c>
      <c r="AA526" t="s">
        <v>13</v>
      </c>
    </row>
    <row r="527" spans="1:31" x14ac:dyDescent="0.25">
      <c r="A527" t="s">
        <v>1347</v>
      </c>
      <c r="B527" t="s">
        <v>20</v>
      </c>
      <c r="C527">
        <v>32</v>
      </c>
      <c r="D527" t="s">
        <v>1917</v>
      </c>
      <c r="E527" t="s">
        <v>3</v>
      </c>
      <c r="F527" t="s">
        <v>1887</v>
      </c>
      <c r="G527" t="s">
        <v>22</v>
      </c>
      <c r="H527">
        <v>10</v>
      </c>
      <c r="I527" t="s">
        <v>76</v>
      </c>
      <c r="J527">
        <v>10</v>
      </c>
      <c r="K527" t="s">
        <v>76</v>
      </c>
      <c r="L527">
        <v>5</v>
      </c>
      <c r="M527">
        <v>5</v>
      </c>
      <c r="N527">
        <v>5</v>
      </c>
      <c r="O527">
        <v>5</v>
      </c>
      <c r="P527">
        <v>5</v>
      </c>
      <c r="Q527">
        <v>5</v>
      </c>
      <c r="R527">
        <v>5</v>
      </c>
      <c r="S527">
        <v>5</v>
      </c>
      <c r="T527">
        <v>5</v>
      </c>
      <c r="U527">
        <v>5</v>
      </c>
      <c r="V527">
        <v>5</v>
      </c>
      <c r="W527" t="s">
        <v>12</v>
      </c>
      <c r="X527" t="s">
        <v>25</v>
      </c>
      <c r="Y527" t="s">
        <v>13</v>
      </c>
      <c r="Z527" t="s">
        <v>13</v>
      </c>
      <c r="AA527" t="s">
        <v>13</v>
      </c>
    </row>
    <row r="528" spans="1:31" x14ac:dyDescent="0.25">
      <c r="A528" t="s">
        <v>1348</v>
      </c>
      <c r="B528" t="s">
        <v>18</v>
      </c>
      <c r="C528">
        <v>38</v>
      </c>
      <c r="D528" t="s">
        <v>1917</v>
      </c>
      <c r="E528" t="s">
        <v>3</v>
      </c>
      <c r="F528" t="s">
        <v>6</v>
      </c>
      <c r="G528" t="s">
        <v>16</v>
      </c>
      <c r="H528">
        <v>5</v>
      </c>
      <c r="I528" t="s">
        <v>329</v>
      </c>
      <c r="J528">
        <v>9</v>
      </c>
      <c r="K528" t="s">
        <v>200</v>
      </c>
      <c r="L528">
        <v>5</v>
      </c>
      <c r="M528">
        <v>5</v>
      </c>
      <c r="N528">
        <v>5</v>
      </c>
      <c r="O528">
        <v>5</v>
      </c>
      <c r="P528">
        <v>5</v>
      </c>
      <c r="Q528">
        <v>5</v>
      </c>
      <c r="R528">
        <v>5</v>
      </c>
      <c r="S528">
        <v>5</v>
      </c>
      <c r="T528">
        <v>5</v>
      </c>
      <c r="U528">
        <v>5</v>
      </c>
      <c r="V528">
        <v>5</v>
      </c>
      <c r="W528" t="s">
        <v>12</v>
      </c>
      <c r="X528" t="s">
        <v>13</v>
      </c>
      <c r="Y528" t="s">
        <v>13</v>
      </c>
      <c r="Z528" t="s">
        <v>13</v>
      </c>
      <c r="AA528" t="s">
        <v>13</v>
      </c>
    </row>
    <row r="529" spans="1:31" x14ac:dyDescent="0.25">
      <c r="A529" t="s">
        <v>1349</v>
      </c>
      <c r="B529" t="s">
        <v>18</v>
      </c>
      <c r="C529">
        <v>31</v>
      </c>
      <c r="D529" t="s">
        <v>1917</v>
      </c>
      <c r="E529" t="s">
        <v>3</v>
      </c>
      <c r="F529" t="s">
        <v>6</v>
      </c>
      <c r="G529" t="s">
        <v>30</v>
      </c>
      <c r="H529">
        <v>10</v>
      </c>
      <c r="I529" t="s">
        <v>1350</v>
      </c>
      <c r="J529">
        <v>10</v>
      </c>
      <c r="K529" t="s">
        <v>49</v>
      </c>
      <c r="L529">
        <v>5</v>
      </c>
      <c r="M529">
        <v>5</v>
      </c>
      <c r="N529">
        <v>5</v>
      </c>
      <c r="O529">
        <v>5</v>
      </c>
      <c r="P529">
        <v>5</v>
      </c>
      <c r="Q529">
        <v>5</v>
      </c>
      <c r="R529">
        <v>5</v>
      </c>
      <c r="S529">
        <v>5</v>
      </c>
      <c r="T529">
        <v>5</v>
      </c>
      <c r="U529">
        <v>5</v>
      </c>
      <c r="V529">
        <v>5</v>
      </c>
      <c r="W529" t="s">
        <v>13</v>
      </c>
      <c r="X529" t="s">
        <v>25</v>
      </c>
      <c r="Y529" t="s">
        <v>13</v>
      </c>
      <c r="Z529" t="s">
        <v>13</v>
      </c>
      <c r="AA529" t="s">
        <v>13</v>
      </c>
    </row>
    <row r="530" spans="1:31" x14ac:dyDescent="0.25">
      <c r="A530" t="s">
        <v>1351</v>
      </c>
      <c r="B530" t="s">
        <v>2</v>
      </c>
      <c r="C530">
        <v>40</v>
      </c>
      <c r="D530" t="s">
        <v>1917</v>
      </c>
      <c r="E530" t="s">
        <v>3</v>
      </c>
      <c r="F530" t="s">
        <v>1887</v>
      </c>
      <c r="G530" t="s">
        <v>60</v>
      </c>
      <c r="H530">
        <v>9</v>
      </c>
      <c r="I530" t="s">
        <v>1352</v>
      </c>
      <c r="J530">
        <v>10</v>
      </c>
      <c r="K530" t="s">
        <v>1353</v>
      </c>
      <c r="L530">
        <v>5</v>
      </c>
      <c r="M530">
        <v>5</v>
      </c>
      <c r="N530">
        <v>5</v>
      </c>
      <c r="O530">
        <v>5</v>
      </c>
      <c r="P530">
        <v>5</v>
      </c>
      <c r="Q530">
        <v>5</v>
      </c>
      <c r="R530">
        <v>5</v>
      </c>
      <c r="S530">
        <v>5</v>
      </c>
      <c r="T530">
        <v>5</v>
      </c>
      <c r="U530">
        <v>5</v>
      </c>
      <c r="V530">
        <v>5</v>
      </c>
      <c r="W530" t="s">
        <v>13</v>
      </c>
      <c r="X530" t="s">
        <v>25</v>
      </c>
      <c r="Y530" t="s">
        <v>13</v>
      </c>
      <c r="Z530" t="s">
        <v>13</v>
      </c>
      <c r="AA530" t="s">
        <v>13</v>
      </c>
    </row>
    <row r="531" spans="1:31" x14ac:dyDescent="0.25">
      <c r="A531" t="s">
        <v>1354</v>
      </c>
      <c r="B531" t="s">
        <v>2</v>
      </c>
      <c r="C531">
        <v>30</v>
      </c>
      <c r="D531" t="s">
        <v>1917</v>
      </c>
      <c r="E531" t="s">
        <v>3</v>
      </c>
      <c r="F531" t="s">
        <v>6</v>
      </c>
      <c r="G531" t="s">
        <v>30</v>
      </c>
      <c r="H531">
        <v>10</v>
      </c>
      <c r="I531" t="s">
        <v>1355</v>
      </c>
      <c r="J531">
        <v>10</v>
      </c>
      <c r="K531" t="s">
        <v>1356</v>
      </c>
      <c r="L531">
        <v>5</v>
      </c>
      <c r="M531">
        <v>5</v>
      </c>
      <c r="N531">
        <v>5</v>
      </c>
      <c r="O531">
        <v>5</v>
      </c>
      <c r="P531">
        <v>5</v>
      </c>
      <c r="Q531">
        <v>5</v>
      </c>
      <c r="R531">
        <v>5</v>
      </c>
      <c r="S531">
        <v>5</v>
      </c>
      <c r="T531">
        <v>5</v>
      </c>
      <c r="U531">
        <v>5</v>
      </c>
      <c r="V531">
        <v>5</v>
      </c>
      <c r="W531" t="s">
        <v>13</v>
      </c>
      <c r="X531" t="s">
        <v>25</v>
      </c>
      <c r="Y531" t="s">
        <v>13</v>
      </c>
      <c r="Z531" t="s">
        <v>13</v>
      </c>
      <c r="AA531" t="s">
        <v>13</v>
      </c>
    </row>
    <row r="532" spans="1:31" x14ac:dyDescent="0.25">
      <c r="A532" t="s">
        <v>1357</v>
      </c>
      <c r="B532" t="s">
        <v>2</v>
      </c>
      <c r="C532">
        <v>38</v>
      </c>
      <c r="D532" t="s">
        <v>1917</v>
      </c>
      <c r="E532" t="s">
        <v>3</v>
      </c>
      <c r="F532" t="s">
        <v>6</v>
      </c>
      <c r="G532" t="s">
        <v>16</v>
      </c>
      <c r="H532">
        <v>10</v>
      </c>
      <c r="I532" t="s">
        <v>1358</v>
      </c>
      <c r="J532">
        <v>10</v>
      </c>
      <c r="K532" t="s">
        <v>1359</v>
      </c>
      <c r="L532">
        <v>5</v>
      </c>
      <c r="M532">
        <v>5</v>
      </c>
      <c r="N532">
        <v>5</v>
      </c>
      <c r="O532">
        <v>5</v>
      </c>
      <c r="P532">
        <v>5</v>
      </c>
      <c r="Q532">
        <v>5</v>
      </c>
      <c r="R532">
        <v>5</v>
      </c>
      <c r="S532">
        <v>5</v>
      </c>
      <c r="T532">
        <v>5</v>
      </c>
      <c r="U532">
        <v>5</v>
      </c>
      <c r="V532">
        <v>5</v>
      </c>
      <c r="W532" t="s">
        <v>12</v>
      </c>
      <c r="X532" t="s">
        <v>25</v>
      </c>
      <c r="Y532" t="s">
        <v>13</v>
      </c>
      <c r="Z532" t="s">
        <v>13</v>
      </c>
      <c r="AA532" t="s">
        <v>13</v>
      </c>
    </row>
    <row r="533" spans="1:31" x14ac:dyDescent="0.25">
      <c r="A533" t="s">
        <v>1360</v>
      </c>
      <c r="B533" t="s">
        <v>1090</v>
      </c>
      <c r="C533">
        <v>64</v>
      </c>
      <c r="D533" t="s">
        <v>15</v>
      </c>
      <c r="E533" t="s">
        <v>3</v>
      </c>
      <c r="F533" t="s">
        <v>6</v>
      </c>
      <c r="G533" t="s">
        <v>16</v>
      </c>
      <c r="H533">
        <v>10</v>
      </c>
      <c r="I533" t="s">
        <v>1361</v>
      </c>
      <c r="J533">
        <v>10</v>
      </c>
      <c r="K533" t="s">
        <v>51</v>
      </c>
      <c r="L533">
        <v>5</v>
      </c>
      <c r="M533">
        <v>5</v>
      </c>
      <c r="N533">
        <v>5</v>
      </c>
      <c r="O533">
        <v>5</v>
      </c>
      <c r="P533">
        <v>5</v>
      </c>
      <c r="Q533">
        <v>5</v>
      </c>
      <c r="R533">
        <v>5</v>
      </c>
      <c r="S533">
        <v>5</v>
      </c>
      <c r="T533">
        <v>5</v>
      </c>
      <c r="U533">
        <v>5</v>
      </c>
      <c r="V533">
        <v>5</v>
      </c>
      <c r="W533" t="s">
        <v>12</v>
      </c>
      <c r="X533" t="s">
        <v>13</v>
      </c>
      <c r="Y533" t="s">
        <v>13</v>
      </c>
      <c r="Z533" t="s">
        <v>13</v>
      </c>
      <c r="AA533" t="s">
        <v>13</v>
      </c>
      <c r="AB533">
        <v>5</v>
      </c>
      <c r="AC533">
        <v>5</v>
      </c>
      <c r="AD533">
        <v>5</v>
      </c>
      <c r="AE533" t="s">
        <v>41</v>
      </c>
    </row>
    <row r="534" spans="1:31" x14ac:dyDescent="0.25">
      <c r="A534" t="s">
        <v>1362</v>
      </c>
      <c r="B534" t="s">
        <v>20</v>
      </c>
      <c r="C534">
        <v>30</v>
      </c>
      <c r="D534" t="s">
        <v>1917</v>
      </c>
      <c r="E534" t="s">
        <v>3</v>
      </c>
      <c r="F534" t="s">
        <v>1887</v>
      </c>
      <c r="G534" t="s">
        <v>22</v>
      </c>
      <c r="H534">
        <v>9</v>
      </c>
      <c r="I534" t="s">
        <v>1174</v>
      </c>
      <c r="J534">
        <v>10</v>
      </c>
      <c r="K534" t="s">
        <v>1363</v>
      </c>
      <c r="L534">
        <v>5</v>
      </c>
      <c r="M534">
        <v>5</v>
      </c>
      <c r="N534">
        <v>5</v>
      </c>
      <c r="O534">
        <v>5</v>
      </c>
      <c r="P534">
        <v>5</v>
      </c>
      <c r="Q534">
        <v>5</v>
      </c>
      <c r="R534">
        <v>5</v>
      </c>
      <c r="S534">
        <v>5</v>
      </c>
      <c r="T534">
        <v>5</v>
      </c>
      <c r="U534">
        <v>5</v>
      </c>
      <c r="V534">
        <v>5</v>
      </c>
      <c r="W534" t="s">
        <v>13</v>
      </c>
      <c r="X534" t="s">
        <v>25</v>
      </c>
      <c r="Y534" t="s">
        <v>13</v>
      </c>
      <c r="Z534" t="s">
        <v>13</v>
      </c>
      <c r="AA534" t="s">
        <v>13</v>
      </c>
    </row>
    <row r="535" spans="1:31" x14ac:dyDescent="0.25">
      <c r="A535" t="s">
        <v>1364</v>
      </c>
      <c r="B535" t="s">
        <v>1090</v>
      </c>
      <c r="C535">
        <v>30</v>
      </c>
      <c r="D535" t="s">
        <v>1917</v>
      </c>
      <c r="E535" t="s">
        <v>3</v>
      </c>
      <c r="F535" t="s">
        <v>6</v>
      </c>
      <c r="G535" t="s">
        <v>30</v>
      </c>
      <c r="H535">
        <v>10</v>
      </c>
      <c r="I535" t="s">
        <v>1365</v>
      </c>
      <c r="J535">
        <v>10</v>
      </c>
      <c r="K535" t="s">
        <v>200</v>
      </c>
      <c r="L535">
        <v>5</v>
      </c>
      <c r="M535">
        <v>5</v>
      </c>
      <c r="N535">
        <v>5</v>
      </c>
      <c r="O535">
        <v>5</v>
      </c>
      <c r="P535">
        <v>5</v>
      </c>
      <c r="Q535">
        <v>5</v>
      </c>
      <c r="R535">
        <v>5</v>
      </c>
      <c r="S535">
        <v>5</v>
      </c>
      <c r="T535">
        <v>5</v>
      </c>
      <c r="U535">
        <v>5</v>
      </c>
      <c r="V535">
        <v>5</v>
      </c>
      <c r="W535" t="s">
        <v>13</v>
      </c>
      <c r="X535" t="s">
        <v>13</v>
      </c>
      <c r="Y535" t="s">
        <v>13</v>
      </c>
      <c r="Z535" t="s">
        <v>13</v>
      </c>
      <c r="AA535" t="s">
        <v>46</v>
      </c>
    </row>
    <row r="536" spans="1:31" x14ac:dyDescent="0.25">
      <c r="A536" t="s">
        <v>1366</v>
      </c>
      <c r="B536" t="s">
        <v>1090</v>
      </c>
      <c r="C536">
        <v>34</v>
      </c>
      <c r="D536" t="s">
        <v>1917</v>
      </c>
      <c r="E536" t="s">
        <v>3</v>
      </c>
      <c r="F536" t="s">
        <v>6</v>
      </c>
      <c r="G536" t="s">
        <v>30</v>
      </c>
      <c r="H536">
        <v>5</v>
      </c>
      <c r="I536" t="s">
        <v>1367</v>
      </c>
      <c r="J536">
        <v>5</v>
      </c>
      <c r="K536" t="s">
        <v>1368</v>
      </c>
      <c r="L536">
        <v>4</v>
      </c>
      <c r="M536">
        <v>4</v>
      </c>
      <c r="N536">
        <v>4</v>
      </c>
      <c r="O536">
        <v>4</v>
      </c>
      <c r="P536">
        <v>4</v>
      </c>
      <c r="Q536">
        <v>4</v>
      </c>
      <c r="R536">
        <v>4</v>
      </c>
      <c r="S536">
        <v>4</v>
      </c>
      <c r="T536">
        <v>4</v>
      </c>
      <c r="U536">
        <v>4</v>
      </c>
      <c r="V536">
        <v>4</v>
      </c>
      <c r="W536" t="s">
        <v>13</v>
      </c>
      <c r="X536" t="s">
        <v>25</v>
      </c>
      <c r="Y536" t="s">
        <v>13</v>
      </c>
      <c r="Z536" t="s">
        <v>13</v>
      </c>
      <c r="AA536" t="s">
        <v>13</v>
      </c>
      <c r="AB536">
        <v>4</v>
      </c>
      <c r="AC536">
        <v>4</v>
      </c>
      <c r="AD536">
        <v>4</v>
      </c>
      <c r="AE536" t="s">
        <v>48</v>
      </c>
    </row>
    <row r="537" spans="1:31" x14ac:dyDescent="0.25">
      <c r="A537" t="s">
        <v>1369</v>
      </c>
      <c r="B537" t="s">
        <v>2</v>
      </c>
      <c r="C537">
        <v>26</v>
      </c>
      <c r="D537" t="s">
        <v>1917</v>
      </c>
      <c r="E537" t="s">
        <v>3</v>
      </c>
      <c r="F537" t="s">
        <v>1887</v>
      </c>
      <c r="G537" t="s">
        <v>60</v>
      </c>
      <c r="H537">
        <v>10</v>
      </c>
      <c r="I537" t="s">
        <v>1370</v>
      </c>
      <c r="J537">
        <v>10</v>
      </c>
      <c r="K537" t="s">
        <v>1370</v>
      </c>
      <c r="L537">
        <v>5</v>
      </c>
      <c r="M537">
        <v>5</v>
      </c>
      <c r="N537">
        <v>5</v>
      </c>
      <c r="O537">
        <v>5</v>
      </c>
      <c r="P537">
        <v>5</v>
      </c>
      <c r="Q537">
        <v>5</v>
      </c>
      <c r="R537">
        <v>5</v>
      </c>
      <c r="S537">
        <v>5</v>
      </c>
      <c r="T537">
        <v>5</v>
      </c>
      <c r="U537">
        <v>5</v>
      </c>
      <c r="V537">
        <v>5</v>
      </c>
      <c r="W537" t="s">
        <v>12</v>
      </c>
      <c r="X537" t="s">
        <v>13</v>
      </c>
      <c r="Y537" t="s">
        <v>13</v>
      </c>
      <c r="Z537" t="s">
        <v>13</v>
      </c>
      <c r="AA537" t="s">
        <v>13</v>
      </c>
    </row>
    <row r="538" spans="1:31" x14ac:dyDescent="0.25">
      <c r="A538" t="s">
        <v>1371</v>
      </c>
      <c r="B538" t="s">
        <v>20</v>
      </c>
      <c r="C538">
        <v>29</v>
      </c>
      <c r="D538" t="s">
        <v>1917</v>
      </c>
      <c r="E538" t="s">
        <v>3</v>
      </c>
      <c r="F538" t="s">
        <v>1887</v>
      </c>
      <c r="G538" t="s">
        <v>22</v>
      </c>
      <c r="H538">
        <v>10</v>
      </c>
      <c r="I538" t="s">
        <v>1372</v>
      </c>
      <c r="J538">
        <v>10</v>
      </c>
      <c r="K538" t="s">
        <v>1373</v>
      </c>
      <c r="L538">
        <v>5</v>
      </c>
      <c r="M538">
        <v>5</v>
      </c>
      <c r="N538">
        <v>5</v>
      </c>
      <c r="O538">
        <v>5</v>
      </c>
      <c r="P538">
        <v>5</v>
      </c>
      <c r="Q538">
        <v>5</v>
      </c>
      <c r="R538">
        <v>5</v>
      </c>
      <c r="S538">
        <v>5</v>
      </c>
      <c r="T538">
        <v>5</v>
      </c>
      <c r="U538">
        <v>5</v>
      </c>
      <c r="V538">
        <v>5</v>
      </c>
      <c r="W538" t="s">
        <v>12</v>
      </c>
      <c r="X538" t="s">
        <v>25</v>
      </c>
      <c r="Y538" t="s">
        <v>13</v>
      </c>
      <c r="Z538" t="s">
        <v>13</v>
      </c>
      <c r="AA538" t="s">
        <v>13</v>
      </c>
    </row>
    <row r="539" spans="1:31" x14ac:dyDescent="0.25">
      <c r="A539" t="s">
        <v>1374</v>
      </c>
      <c r="B539" t="s">
        <v>2</v>
      </c>
      <c r="C539">
        <v>35</v>
      </c>
      <c r="D539" t="s">
        <v>15</v>
      </c>
      <c r="E539" t="s">
        <v>3</v>
      </c>
      <c r="F539" t="s">
        <v>6</v>
      </c>
      <c r="G539" t="s">
        <v>7</v>
      </c>
      <c r="H539">
        <v>10</v>
      </c>
      <c r="I539" t="s">
        <v>1375</v>
      </c>
      <c r="J539">
        <v>10</v>
      </c>
      <c r="K539" t="s">
        <v>1376</v>
      </c>
      <c r="L539">
        <v>5</v>
      </c>
      <c r="M539">
        <v>5</v>
      </c>
      <c r="N539">
        <v>5</v>
      </c>
      <c r="O539">
        <v>5</v>
      </c>
      <c r="P539">
        <v>5</v>
      </c>
      <c r="Q539">
        <v>5</v>
      </c>
      <c r="R539">
        <v>5</v>
      </c>
      <c r="S539">
        <v>5</v>
      </c>
      <c r="T539">
        <v>5</v>
      </c>
      <c r="U539">
        <v>5</v>
      </c>
      <c r="V539">
        <v>5</v>
      </c>
      <c r="W539" t="s">
        <v>13</v>
      </c>
      <c r="X539" t="s">
        <v>25</v>
      </c>
      <c r="Y539" t="s">
        <v>13</v>
      </c>
      <c r="Z539" t="s">
        <v>13</v>
      </c>
      <c r="AA539" t="s">
        <v>13</v>
      </c>
    </row>
    <row r="540" spans="1:31" x14ac:dyDescent="0.25">
      <c r="A540" t="s">
        <v>1377</v>
      </c>
      <c r="B540" t="s">
        <v>20</v>
      </c>
      <c r="C540">
        <v>26</v>
      </c>
      <c r="D540" t="s">
        <v>1917</v>
      </c>
      <c r="E540" t="s">
        <v>3</v>
      </c>
      <c r="F540" t="s">
        <v>1887</v>
      </c>
      <c r="G540" t="s">
        <v>22</v>
      </c>
      <c r="H540">
        <v>10</v>
      </c>
      <c r="I540" t="s">
        <v>1026</v>
      </c>
      <c r="J540">
        <v>10</v>
      </c>
      <c r="K540" t="s">
        <v>1026</v>
      </c>
      <c r="L540">
        <v>5</v>
      </c>
      <c r="M540">
        <v>5</v>
      </c>
      <c r="N540">
        <v>5</v>
      </c>
      <c r="O540">
        <v>5</v>
      </c>
      <c r="P540">
        <v>5</v>
      </c>
      <c r="Q540">
        <v>5</v>
      </c>
      <c r="R540">
        <v>5</v>
      </c>
      <c r="S540">
        <v>5</v>
      </c>
      <c r="T540">
        <v>5</v>
      </c>
      <c r="U540">
        <v>5</v>
      </c>
      <c r="V540">
        <v>5</v>
      </c>
      <c r="W540" t="s">
        <v>12</v>
      </c>
      <c r="X540" t="s">
        <v>13</v>
      </c>
      <c r="Y540" t="s">
        <v>13</v>
      </c>
      <c r="Z540" t="s">
        <v>13</v>
      </c>
      <c r="AA540" t="s">
        <v>13</v>
      </c>
    </row>
    <row r="541" spans="1:31" x14ac:dyDescent="0.25">
      <c r="A541" t="s">
        <v>1378</v>
      </c>
      <c r="B541" t="s">
        <v>18</v>
      </c>
      <c r="C541">
        <v>36</v>
      </c>
      <c r="D541" t="s">
        <v>1917</v>
      </c>
      <c r="E541" t="s">
        <v>3</v>
      </c>
      <c r="F541" t="s">
        <v>6</v>
      </c>
      <c r="G541" t="s">
        <v>7</v>
      </c>
      <c r="H541">
        <v>10</v>
      </c>
      <c r="I541" t="s">
        <v>1379</v>
      </c>
      <c r="J541">
        <v>10</v>
      </c>
      <c r="K541" t="s">
        <v>1380</v>
      </c>
      <c r="L541">
        <v>5</v>
      </c>
      <c r="M541">
        <v>5</v>
      </c>
      <c r="N541">
        <v>5</v>
      </c>
      <c r="O541">
        <v>5</v>
      </c>
      <c r="P541">
        <v>5</v>
      </c>
      <c r="Q541">
        <v>5</v>
      </c>
      <c r="R541">
        <v>5</v>
      </c>
      <c r="S541">
        <v>5</v>
      </c>
      <c r="T541">
        <v>5</v>
      </c>
      <c r="U541">
        <v>5</v>
      </c>
      <c r="V541">
        <v>5</v>
      </c>
      <c r="W541" t="s">
        <v>13</v>
      </c>
      <c r="X541" t="s">
        <v>25</v>
      </c>
      <c r="Y541" t="s">
        <v>13</v>
      </c>
      <c r="Z541" t="s">
        <v>13</v>
      </c>
      <c r="AA541" t="s">
        <v>13</v>
      </c>
    </row>
    <row r="542" spans="1:31" x14ac:dyDescent="0.25">
      <c r="A542" t="s">
        <v>1381</v>
      </c>
      <c r="B542" t="s">
        <v>2</v>
      </c>
      <c r="C542">
        <v>28</v>
      </c>
      <c r="D542" t="s">
        <v>1917</v>
      </c>
      <c r="E542" t="s">
        <v>3</v>
      </c>
      <c r="F542" t="s">
        <v>6</v>
      </c>
      <c r="G542" t="s">
        <v>7</v>
      </c>
      <c r="H542">
        <v>7</v>
      </c>
      <c r="I542" t="s">
        <v>1382</v>
      </c>
      <c r="J542">
        <v>7</v>
      </c>
      <c r="K542" t="s">
        <v>1383</v>
      </c>
      <c r="L542">
        <v>3</v>
      </c>
      <c r="M542">
        <v>3</v>
      </c>
      <c r="N542">
        <v>3</v>
      </c>
      <c r="O542">
        <v>4</v>
      </c>
      <c r="P542">
        <v>3</v>
      </c>
      <c r="Q542">
        <v>3</v>
      </c>
      <c r="R542">
        <v>4</v>
      </c>
      <c r="S542">
        <v>3</v>
      </c>
      <c r="T542">
        <v>3</v>
      </c>
      <c r="U542">
        <v>3</v>
      </c>
      <c r="V542">
        <v>3</v>
      </c>
      <c r="W542" t="s">
        <v>13</v>
      </c>
      <c r="X542" t="s">
        <v>25</v>
      </c>
      <c r="Y542" t="s">
        <v>13</v>
      </c>
      <c r="Z542" t="s">
        <v>13</v>
      </c>
      <c r="AA542" t="s">
        <v>13</v>
      </c>
    </row>
    <row r="543" spans="1:31" x14ac:dyDescent="0.25">
      <c r="A543" t="s">
        <v>1384</v>
      </c>
      <c r="B543" t="s">
        <v>18</v>
      </c>
      <c r="C543">
        <v>36</v>
      </c>
      <c r="D543" t="s">
        <v>1917</v>
      </c>
      <c r="E543" t="s">
        <v>3</v>
      </c>
      <c r="F543" t="s">
        <v>6</v>
      </c>
      <c r="G543" t="s">
        <v>30</v>
      </c>
      <c r="H543">
        <v>10</v>
      </c>
      <c r="I543" t="s">
        <v>1385</v>
      </c>
      <c r="J543">
        <v>10</v>
      </c>
      <c r="K543" t="s">
        <v>1386</v>
      </c>
      <c r="L543">
        <v>5</v>
      </c>
      <c r="M543">
        <v>5</v>
      </c>
      <c r="N543">
        <v>5</v>
      </c>
      <c r="O543">
        <v>5</v>
      </c>
      <c r="P543">
        <v>5</v>
      </c>
      <c r="Q543">
        <v>5</v>
      </c>
      <c r="R543">
        <v>5</v>
      </c>
      <c r="S543">
        <v>5</v>
      </c>
      <c r="T543">
        <v>5</v>
      </c>
      <c r="U543">
        <v>5</v>
      </c>
      <c r="V543">
        <v>5</v>
      </c>
      <c r="W543" t="s">
        <v>12</v>
      </c>
      <c r="X543" t="s">
        <v>25</v>
      </c>
      <c r="Y543" t="s">
        <v>13</v>
      </c>
      <c r="Z543" t="s">
        <v>13</v>
      </c>
      <c r="AA543" t="s">
        <v>13</v>
      </c>
    </row>
    <row r="544" spans="1:31" x14ac:dyDescent="0.25">
      <c r="A544" t="s">
        <v>1387</v>
      </c>
      <c r="B544" t="s">
        <v>1090</v>
      </c>
      <c r="C544">
        <v>43</v>
      </c>
      <c r="D544" t="s">
        <v>1917</v>
      </c>
      <c r="E544" t="s">
        <v>21</v>
      </c>
      <c r="F544" t="s">
        <v>6</v>
      </c>
      <c r="G544" t="s">
        <v>7</v>
      </c>
      <c r="H544">
        <v>10</v>
      </c>
      <c r="I544" t="s">
        <v>1388</v>
      </c>
      <c r="J544">
        <v>10</v>
      </c>
      <c r="K544" t="s">
        <v>1389</v>
      </c>
      <c r="L544">
        <v>5</v>
      </c>
      <c r="M544">
        <v>5</v>
      </c>
      <c r="N544">
        <v>5</v>
      </c>
      <c r="O544">
        <v>5</v>
      </c>
      <c r="P544">
        <v>5</v>
      </c>
      <c r="Q544">
        <v>5</v>
      </c>
      <c r="R544">
        <v>4</v>
      </c>
      <c r="S544">
        <v>4</v>
      </c>
      <c r="T544">
        <v>5</v>
      </c>
      <c r="U544">
        <v>5</v>
      </c>
      <c r="V544">
        <v>5</v>
      </c>
      <c r="W544" t="s">
        <v>13</v>
      </c>
      <c r="X544" t="s">
        <v>25</v>
      </c>
      <c r="Y544" t="s">
        <v>13</v>
      </c>
      <c r="Z544" t="s">
        <v>13</v>
      </c>
      <c r="AA544" t="s">
        <v>13</v>
      </c>
    </row>
    <row r="545" spans="1:31" x14ac:dyDescent="0.25">
      <c r="A545" t="s">
        <v>1391</v>
      </c>
      <c r="B545" t="s">
        <v>18</v>
      </c>
      <c r="C545">
        <v>33</v>
      </c>
      <c r="D545" t="s">
        <v>1917</v>
      </c>
      <c r="E545" t="s">
        <v>3</v>
      </c>
      <c r="F545" t="s">
        <v>1887</v>
      </c>
      <c r="G545" t="s">
        <v>60</v>
      </c>
      <c r="H545">
        <v>10</v>
      </c>
      <c r="I545" t="s">
        <v>1392</v>
      </c>
      <c r="J545">
        <v>10</v>
      </c>
      <c r="K545" t="s">
        <v>1393</v>
      </c>
      <c r="L545">
        <v>5</v>
      </c>
      <c r="M545">
        <v>5</v>
      </c>
      <c r="N545">
        <v>5</v>
      </c>
      <c r="O545">
        <v>5</v>
      </c>
      <c r="P545">
        <v>5</v>
      </c>
      <c r="Q545">
        <v>5</v>
      </c>
      <c r="R545">
        <v>5</v>
      </c>
      <c r="S545">
        <v>5</v>
      </c>
      <c r="T545">
        <v>5</v>
      </c>
      <c r="U545">
        <v>5</v>
      </c>
      <c r="V545">
        <v>5</v>
      </c>
      <c r="W545" t="s">
        <v>12</v>
      </c>
      <c r="X545" t="s">
        <v>25</v>
      </c>
      <c r="Y545" t="s">
        <v>13</v>
      </c>
      <c r="Z545" t="s">
        <v>13</v>
      </c>
      <c r="AA545" t="s">
        <v>13</v>
      </c>
    </row>
    <row r="546" spans="1:31" x14ac:dyDescent="0.25">
      <c r="A546" t="s">
        <v>1394</v>
      </c>
      <c r="B546" t="s">
        <v>20</v>
      </c>
      <c r="C546">
        <v>31</v>
      </c>
      <c r="D546" t="s">
        <v>1917</v>
      </c>
      <c r="E546" t="s">
        <v>21</v>
      </c>
      <c r="F546" t="s">
        <v>1887</v>
      </c>
      <c r="G546" t="s">
        <v>22</v>
      </c>
      <c r="H546">
        <v>7</v>
      </c>
      <c r="I546" t="s">
        <v>1395</v>
      </c>
      <c r="J546">
        <v>7</v>
      </c>
      <c r="K546" t="s">
        <v>1396</v>
      </c>
      <c r="L546">
        <v>4</v>
      </c>
      <c r="M546">
        <v>4</v>
      </c>
      <c r="N546">
        <v>4</v>
      </c>
      <c r="O546">
        <v>4</v>
      </c>
      <c r="P546">
        <v>4</v>
      </c>
      <c r="Q546">
        <v>4</v>
      </c>
      <c r="R546">
        <v>4</v>
      </c>
      <c r="S546">
        <v>4</v>
      </c>
      <c r="T546">
        <v>4</v>
      </c>
      <c r="U546">
        <v>4</v>
      </c>
      <c r="V546">
        <v>4</v>
      </c>
      <c r="W546" t="s">
        <v>12</v>
      </c>
      <c r="X546" t="s">
        <v>13</v>
      </c>
      <c r="Y546" t="s">
        <v>13</v>
      </c>
      <c r="Z546" t="s">
        <v>13</v>
      </c>
      <c r="AA546" t="s">
        <v>13</v>
      </c>
      <c r="AB546">
        <v>4</v>
      </c>
      <c r="AC546">
        <v>4</v>
      </c>
      <c r="AD546">
        <v>5</v>
      </c>
      <c r="AE546" t="s">
        <v>28</v>
      </c>
    </row>
    <row r="547" spans="1:31" x14ac:dyDescent="0.25">
      <c r="A547" t="s">
        <v>1397</v>
      </c>
      <c r="B547" t="s">
        <v>18</v>
      </c>
      <c r="C547">
        <v>34</v>
      </c>
      <c r="D547" t="s">
        <v>1917</v>
      </c>
      <c r="E547" t="s">
        <v>3</v>
      </c>
      <c r="F547" t="s">
        <v>6</v>
      </c>
      <c r="G547" t="s">
        <v>30</v>
      </c>
      <c r="H547">
        <v>10</v>
      </c>
      <c r="I547" t="s">
        <v>49</v>
      </c>
      <c r="J547">
        <v>10</v>
      </c>
      <c r="K547" t="s">
        <v>1398</v>
      </c>
      <c r="L547">
        <v>5</v>
      </c>
      <c r="M547">
        <v>5</v>
      </c>
      <c r="N547">
        <v>5</v>
      </c>
      <c r="O547">
        <v>5</v>
      </c>
      <c r="P547">
        <v>5</v>
      </c>
      <c r="Q547">
        <v>5</v>
      </c>
      <c r="R547">
        <v>5</v>
      </c>
      <c r="S547">
        <v>5</v>
      </c>
      <c r="T547">
        <v>5</v>
      </c>
      <c r="U547">
        <v>5</v>
      </c>
      <c r="V547">
        <v>5</v>
      </c>
      <c r="W547" t="s">
        <v>12</v>
      </c>
      <c r="X547" t="s">
        <v>25</v>
      </c>
      <c r="Y547" t="s">
        <v>13</v>
      </c>
      <c r="Z547" t="s">
        <v>13</v>
      </c>
      <c r="AA547" t="s">
        <v>13</v>
      </c>
    </row>
    <row r="548" spans="1:31" x14ac:dyDescent="0.25">
      <c r="A548" t="s">
        <v>1399</v>
      </c>
      <c r="B548" t="s">
        <v>18</v>
      </c>
      <c r="C548">
        <v>47</v>
      </c>
      <c r="D548" t="s">
        <v>1917</v>
      </c>
      <c r="E548" t="s">
        <v>3</v>
      </c>
      <c r="F548" t="s">
        <v>6</v>
      </c>
      <c r="G548" t="s">
        <v>30</v>
      </c>
      <c r="H548">
        <v>10</v>
      </c>
      <c r="I548" t="s">
        <v>1400</v>
      </c>
      <c r="J548">
        <v>10</v>
      </c>
      <c r="K548" t="s">
        <v>1400</v>
      </c>
      <c r="L548">
        <v>5</v>
      </c>
      <c r="M548">
        <v>5</v>
      </c>
      <c r="N548">
        <v>5</v>
      </c>
      <c r="O548">
        <v>5</v>
      </c>
      <c r="P548">
        <v>5</v>
      </c>
      <c r="Q548">
        <v>5</v>
      </c>
      <c r="R548">
        <v>5</v>
      </c>
      <c r="S548">
        <v>5</v>
      </c>
      <c r="T548">
        <v>5</v>
      </c>
      <c r="U548">
        <v>5</v>
      </c>
      <c r="V548">
        <v>5</v>
      </c>
      <c r="W548" t="s">
        <v>13</v>
      </c>
      <c r="X548" t="s">
        <v>13</v>
      </c>
      <c r="Y548" t="s">
        <v>13</v>
      </c>
      <c r="Z548" t="s">
        <v>13</v>
      </c>
      <c r="AA548" t="s">
        <v>46</v>
      </c>
    </row>
    <row r="549" spans="1:31" x14ac:dyDescent="0.25">
      <c r="A549" t="s">
        <v>1401</v>
      </c>
      <c r="B549" t="s">
        <v>1090</v>
      </c>
      <c r="C549">
        <v>30</v>
      </c>
      <c r="D549" t="s">
        <v>1917</v>
      </c>
      <c r="E549" t="s">
        <v>3</v>
      </c>
      <c r="F549" t="s">
        <v>6</v>
      </c>
      <c r="G549" t="s">
        <v>7</v>
      </c>
      <c r="H549">
        <v>10</v>
      </c>
      <c r="I549" t="s">
        <v>1402</v>
      </c>
      <c r="J549">
        <v>10</v>
      </c>
      <c r="K549" t="s">
        <v>160</v>
      </c>
      <c r="L549">
        <v>5</v>
      </c>
      <c r="M549">
        <v>5</v>
      </c>
      <c r="N549">
        <v>5</v>
      </c>
      <c r="O549">
        <v>5</v>
      </c>
      <c r="P549">
        <v>5</v>
      </c>
      <c r="Q549">
        <v>5</v>
      </c>
      <c r="R549">
        <v>5</v>
      </c>
      <c r="S549">
        <v>5</v>
      </c>
      <c r="T549">
        <v>5</v>
      </c>
      <c r="U549">
        <v>5</v>
      </c>
      <c r="V549">
        <v>5</v>
      </c>
      <c r="W549" t="s">
        <v>12</v>
      </c>
      <c r="X549" t="s">
        <v>13</v>
      </c>
      <c r="Y549" t="s">
        <v>13</v>
      </c>
      <c r="Z549" t="s">
        <v>13</v>
      </c>
      <c r="AA549" t="s">
        <v>13</v>
      </c>
    </row>
    <row r="550" spans="1:31" x14ac:dyDescent="0.25">
      <c r="A550" t="s">
        <v>1403</v>
      </c>
      <c r="B550" t="s">
        <v>18</v>
      </c>
      <c r="C550">
        <v>39</v>
      </c>
      <c r="D550" t="s">
        <v>1917</v>
      </c>
      <c r="E550" t="s">
        <v>3</v>
      </c>
      <c r="F550" t="s">
        <v>6</v>
      </c>
      <c r="G550" t="s">
        <v>30</v>
      </c>
      <c r="H550">
        <v>7</v>
      </c>
      <c r="I550" t="s">
        <v>1404</v>
      </c>
      <c r="J550">
        <v>9</v>
      </c>
      <c r="K550" t="s">
        <v>1405</v>
      </c>
      <c r="L550">
        <v>5</v>
      </c>
      <c r="M550">
        <v>5</v>
      </c>
      <c r="N550">
        <v>5</v>
      </c>
      <c r="O550">
        <v>5</v>
      </c>
      <c r="P550">
        <v>5</v>
      </c>
      <c r="Q550">
        <v>5</v>
      </c>
      <c r="R550">
        <v>4</v>
      </c>
      <c r="S550">
        <v>4</v>
      </c>
      <c r="T550">
        <v>4</v>
      </c>
      <c r="U550">
        <v>4</v>
      </c>
      <c r="V550">
        <v>4</v>
      </c>
      <c r="W550" t="s">
        <v>13</v>
      </c>
      <c r="X550" t="s">
        <v>25</v>
      </c>
      <c r="Y550" t="s">
        <v>13</v>
      </c>
      <c r="Z550" t="s">
        <v>13</v>
      </c>
      <c r="AA550" t="s">
        <v>13</v>
      </c>
    </row>
    <row r="551" spans="1:31" x14ac:dyDescent="0.25">
      <c r="A551" t="s">
        <v>1406</v>
      </c>
      <c r="B551" t="s">
        <v>1090</v>
      </c>
      <c r="C551">
        <v>30</v>
      </c>
      <c r="D551" t="s">
        <v>1917</v>
      </c>
      <c r="E551" t="s">
        <v>3</v>
      </c>
      <c r="F551" t="s">
        <v>6</v>
      </c>
      <c r="G551" t="s">
        <v>30</v>
      </c>
      <c r="H551">
        <v>10</v>
      </c>
      <c r="I551" t="s">
        <v>1407</v>
      </c>
      <c r="J551">
        <v>10</v>
      </c>
      <c r="K551" t="s">
        <v>186</v>
      </c>
      <c r="L551">
        <v>5</v>
      </c>
      <c r="M551">
        <v>5</v>
      </c>
      <c r="N551">
        <v>4</v>
      </c>
      <c r="O551">
        <v>5</v>
      </c>
      <c r="P551">
        <v>5</v>
      </c>
      <c r="Q551">
        <v>5</v>
      </c>
      <c r="R551">
        <v>5</v>
      </c>
      <c r="S551">
        <v>5</v>
      </c>
      <c r="T551">
        <v>5</v>
      </c>
      <c r="U551">
        <v>5</v>
      </c>
      <c r="V551">
        <v>5</v>
      </c>
      <c r="W551" t="s">
        <v>13</v>
      </c>
      <c r="X551" t="s">
        <v>25</v>
      </c>
      <c r="Y551" t="s">
        <v>13</v>
      </c>
      <c r="Z551" t="s">
        <v>13</v>
      </c>
      <c r="AA551" t="s">
        <v>13</v>
      </c>
    </row>
    <row r="552" spans="1:31" x14ac:dyDescent="0.25">
      <c r="A552" t="s">
        <v>1408</v>
      </c>
      <c r="B552" t="s">
        <v>1090</v>
      </c>
      <c r="C552">
        <v>30</v>
      </c>
      <c r="D552" t="s">
        <v>1917</v>
      </c>
      <c r="E552" t="s">
        <v>3</v>
      </c>
      <c r="F552" t="s">
        <v>6</v>
      </c>
      <c r="G552" t="s">
        <v>7</v>
      </c>
      <c r="H552">
        <v>8</v>
      </c>
      <c r="I552" t="s">
        <v>1409</v>
      </c>
      <c r="J552">
        <v>8</v>
      </c>
      <c r="K552" t="s">
        <v>1410</v>
      </c>
      <c r="L552">
        <v>5</v>
      </c>
      <c r="M552">
        <v>5</v>
      </c>
      <c r="N552">
        <v>5</v>
      </c>
      <c r="O552">
        <v>5</v>
      </c>
      <c r="P552">
        <v>5</v>
      </c>
      <c r="Q552">
        <v>5</v>
      </c>
      <c r="R552">
        <v>5</v>
      </c>
      <c r="S552">
        <v>4</v>
      </c>
      <c r="T552">
        <v>4</v>
      </c>
      <c r="U552">
        <v>5</v>
      </c>
      <c r="V552">
        <v>5</v>
      </c>
      <c r="W552" t="s">
        <v>13</v>
      </c>
      <c r="X552" t="s">
        <v>25</v>
      </c>
      <c r="Y552" t="s">
        <v>13</v>
      </c>
      <c r="Z552" t="s">
        <v>13</v>
      </c>
      <c r="AA552" t="s">
        <v>13</v>
      </c>
    </row>
    <row r="553" spans="1:31" x14ac:dyDescent="0.25">
      <c r="A553" t="s">
        <v>1411</v>
      </c>
      <c r="B553" t="s">
        <v>1090</v>
      </c>
      <c r="C553">
        <v>43</v>
      </c>
      <c r="D553" t="s">
        <v>1917</v>
      </c>
      <c r="E553" t="s">
        <v>3</v>
      </c>
      <c r="F553" t="s">
        <v>6</v>
      </c>
      <c r="G553" t="s">
        <v>30</v>
      </c>
      <c r="H553">
        <v>7</v>
      </c>
      <c r="I553" t="s">
        <v>27</v>
      </c>
      <c r="J553">
        <v>7</v>
      </c>
      <c r="K553" t="s">
        <v>27</v>
      </c>
      <c r="L553">
        <v>4</v>
      </c>
      <c r="M553">
        <v>4</v>
      </c>
      <c r="N553">
        <v>4</v>
      </c>
      <c r="O553">
        <v>4</v>
      </c>
      <c r="P553">
        <v>4</v>
      </c>
      <c r="Q553">
        <v>4</v>
      </c>
      <c r="R553">
        <v>4</v>
      </c>
      <c r="S553">
        <v>4</v>
      </c>
      <c r="T553">
        <v>4</v>
      </c>
      <c r="U553">
        <v>4</v>
      </c>
      <c r="V553">
        <v>4</v>
      </c>
      <c r="W553" t="s">
        <v>12</v>
      </c>
      <c r="X553" t="s">
        <v>13</v>
      </c>
      <c r="Y553" t="s">
        <v>13</v>
      </c>
      <c r="Z553" t="s">
        <v>13</v>
      </c>
      <c r="AA553" t="s">
        <v>13</v>
      </c>
    </row>
    <row r="554" spans="1:31" x14ac:dyDescent="0.25">
      <c r="A554" t="s">
        <v>1412</v>
      </c>
      <c r="B554" t="s">
        <v>18</v>
      </c>
      <c r="C554">
        <v>51</v>
      </c>
      <c r="D554" t="s">
        <v>1917</v>
      </c>
      <c r="E554" t="s">
        <v>3</v>
      </c>
      <c r="F554" t="s">
        <v>6</v>
      </c>
      <c r="G554" t="s">
        <v>7</v>
      </c>
      <c r="H554">
        <v>10</v>
      </c>
      <c r="I554" t="s">
        <v>49</v>
      </c>
      <c r="J554">
        <v>10</v>
      </c>
      <c r="K554" t="s">
        <v>49</v>
      </c>
      <c r="L554">
        <v>4</v>
      </c>
      <c r="M554">
        <v>4</v>
      </c>
      <c r="N554">
        <v>4</v>
      </c>
      <c r="O554">
        <v>4</v>
      </c>
      <c r="P554">
        <v>4</v>
      </c>
      <c r="Q554">
        <v>4</v>
      </c>
      <c r="R554">
        <v>4</v>
      </c>
      <c r="S554">
        <v>4</v>
      </c>
      <c r="T554">
        <v>5</v>
      </c>
      <c r="U554">
        <v>5</v>
      </c>
      <c r="V554">
        <v>4</v>
      </c>
      <c r="W554" t="s">
        <v>13</v>
      </c>
      <c r="X554" t="s">
        <v>13</v>
      </c>
      <c r="Y554" t="s">
        <v>13</v>
      </c>
      <c r="Z554" t="s">
        <v>13</v>
      </c>
      <c r="AA554" t="s">
        <v>46</v>
      </c>
    </row>
    <row r="555" spans="1:31" x14ac:dyDescent="0.25">
      <c r="A555" t="s">
        <v>1413</v>
      </c>
      <c r="B555" t="s">
        <v>188</v>
      </c>
      <c r="C555">
        <v>33</v>
      </c>
      <c r="D555" t="s">
        <v>1917</v>
      </c>
      <c r="E555" t="s">
        <v>3</v>
      </c>
      <c r="F555" t="s">
        <v>6</v>
      </c>
      <c r="G555" t="s">
        <v>16</v>
      </c>
      <c r="H555">
        <v>10</v>
      </c>
      <c r="I555" t="s">
        <v>1414</v>
      </c>
      <c r="J555">
        <v>10</v>
      </c>
      <c r="K555" t="s">
        <v>160</v>
      </c>
      <c r="L555">
        <v>4</v>
      </c>
      <c r="M555">
        <v>4</v>
      </c>
      <c r="N555">
        <v>4</v>
      </c>
      <c r="O555">
        <v>4</v>
      </c>
      <c r="P555">
        <v>5</v>
      </c>
      <c r="Q555">
        <v>5</v>
      </c>
      <c r="R555">
        <v>5</v>
      </c>
      <c r="S555">
        <v>5</v>
      </c>
      <c r="T555">
        <v>5</v>
      </c>
      <c r="U555">
        <v>4</v>
      </c>
      <c r="V555">
        <v>4</v>
      </c>
      <c r="W555" t="s">
        <v>13</v>
      </c>
      <c r="X555" t="s">
        <v>25</v>
      </c>
      <c r="Y555" t="s">
        <v>13</v>
      </c>
      <c r="Z555" t="s">
        <v>13</v>
      </c>
      <c r="AA555" t="s">
        <v>13</v>
      </c>
    </row>
    <row r="556" spans="1:31" x14ac:dyDescent="0.25">
      <c r="A556" t="s">
        <v>1415</v>
      </c>
      <c r="B556" t="s">
        <v>18</v>
      </c>
      <c r="C556">
        <v>28</v>
      </c>
      <c r="D556" t="s">
        <v>1917</v>
      </c>
      <c r="E556" t="s">
        <v>3</v>
      </c>
      <c r="F556" t="s">
        <v>6</v>
      </c>
      <c r="G556" t="s">
        <v>16</v>
      </c>
      <c r="H556">
        <v>9</v>
      </c>
      <c r="I556" t="s">
        <v>1416</v>
      </c>
      <c r="J556">
        <v>9</v>
      </c>
      <c r="K556" t="s">
        <v>313</v>
      </c>
      <c r="L556">
        <v>5</v>
      </c>
      <c r="M556">
        <v>5</v>
      </c>
      <c r="N556">
        <v>5</v>
      </c>
      <c r="O556">
        <v>4</v>
      </c>
      <c r="P556">
        <v>4</v>
      </c>
      <c r="Q556">
        <v>4</v>
      </c>
      <c r="R556">
        <v>4</v>
      </c>
      <c r="S556">
        <v>4</v>
      </c>
      <c r="T556">
        <v>4</v>
      </c>
      <c r="U556">
        <v>4</v>
      </c>
      <c r="V556">
        <v>4</v>
      </c>
      <c r="W556" t="s">
        <v>13</v>
      </c>
      <c r="X556" t="s">
        <v>25</v>
      </c>
      <c r="Y556" t="s">
        <v>13</v>
      </c>
      <c r="Z556" t="s">
        <v>13</v>
      </c>
      <c r="AA556" t="s">
        <v>13</v>
      </c>
    </row>
    <row r="557" spans="1:31" x14ac:dyDescent="0.25">
      <c r="A557" t="s">
        <v>1417</v>
      </c>
      <c r="B557" t="s">
        <v>18</v>
      </c>
      <c r="C557">
        <v>36</v>
      </c>
      <c r="D557" t="s">
        <v>15</v>
      </c>
      <c r="E557" t="s">
        <v>3</v>
      </c>
      <c r="F557" t="s">
        <v>6</v>
      </c>
      <c r="G557" t="s">
        <v>30</v>
      </c>
      <c r="H557">
        <v>10</v>
      </c>
      <c r="I557" t="s">
        <v>1418</v>
      </c>
      <c r="J557">
        <v>10</v>
      </c>
      <c r="K557" t="s">
        <v>1419</v>
      </c>
      <c r="L557">
        <v>4</v>
      </c>
      <c r="M557">
        <v>5</v>
      </c>
      <c r="N557">
        <v>5</v>
      </c>
      <c r="O557">
        <v>5</v>
      </c>
      <c r="P557">
        <v>4</v>
      </c>
      <c r="Q557">
        <v>4</v>
      </c>
      <c r="R557">
        <v>4</v>
      </c>
      <c r="S557">
        <v>4</v>
      </c>
      <c r="T557">
        <v>5</v>
      </c>
      <c r="U557">
        <v>5</v>
      </c>
      <c r="V557">
        <v>4</v>
      </c>
      <c r="W557" t="s">
        <v>13</v>
      </c>
      <c r="X557" t="s">
        <v>13</v>
      </c>
      <c r="Y557" t="s">
        <v>13</v>
      </c>
      <c r="Z557" t="s">
        <v>13</v>
      </c>
      <c r="AA557" t="s">
        <v>46</v>
      </c>
    </row>
    <row r="558" spans="1:31" x14ac:dyDescent="0.25">
      <c r="A558" t="s">
        <v>1420</v>
      </c>
      <c r="B558" t="s">
        <v>1090</v>
      </c>
      <c r="C558">
        <v>33</v>
      </c>
      <c r="D558" t="s">
        <v>1917</v>
      </c>
      <c r="E558" t="s">
        <v>3</v>
      </c>
      <c r="F558" t="s">
        <v>6</v>
      </c>
      <c r="G558" t="s">
        <v>30</v>
      </c>
      <c r="H558">
        <v>10</v>
      </c>
      <c r="I558" t="s">
        <v>160</v>
      </c>
      <c r="J558">
        <v>10</v>
      </c>
      <c r="K558" t="s">
        <v>160</v>
      </c>
      <c r="L558">
        <v>5</v>
      </c>
      <c r="M558">
        <v>5</v>
      </c>
      <c r="N558">
        <v>5</v>
      </c>
      <c r="O558">
        <v>5</v>
      </c>
      <c r="P558">
        <v>5</v>
      </c>
      <c r="Q558">
        <v>4</v>
      </c>
      <c r="R558">
        <v>4</v>
      </c>
      <c r="S558">
        <v>4</v>
      </c>
      <c r="T558">
        <v>4</v>
      </c>
      <c r="U558">
        <v>4</v>
      </c>
      <c r="V558">
        <v>4</v>
      </c>
      <c r="W558" t="s">
        <v>13</v>
      </c>
      <c r="X558" t="s">
        <v>25</v>
      </c>
      <c r="Y558" t="s">
        <v>13</v>
      </c>
      <c r="Z558" t="s">
        <v>13</v>
      </c>
      <c r="AA558" t="s">
        <v>13</v>
      </c>
    </row>
    <row r="559" spans="1:31" x14ac:dyDescent="0.25">
      <c r="A559" t="s">
        <v>1421</v>
      </c>
      <c r="B559" t="s">
        <v>2</v>
      </c>
      <c r="C559">
        <v>40</v>
      </c>
      <c r="D559" t="s">
        <v>1917</v>
      </c>
      <c r="E559" t="s">
        <v>3</v>
      </c>
      <c r="F559" t="s">
        <v>6</v>
      </c>
      <c r="G559" t="s">
        <v>30</v>
      </c>
      <c r="H559">
        <v>10</v>
      </c>
      <c r="I559" t="s">
        <v>88</v>
      </c>
      <c r="J559">
        <v>10</v>
      </c>
      <c r="K559" t="s">
        <v>51</v>
      </c>
      <c r="L559">
        <v>5</v>
      </c>
      <c r="M559">
        <v>5</v>
      </c>
      <c r="N559">
        <v>5</v>
      </c>
      <c r="O559">
        <v>5</v>
      </c>
      <c r="P559">
        <v>5</v>
      </c>
      <c r="Q559">
        <v>5</v>
      </c>
      <c r="R559">
        <v>5</v>
      </c>
      <c r="S559">
        <v>5</v>
      </c>
      <c r="T559">
        <v>5</v>
      </c>
      <c r="U559">
        <v>5</v>
      </c>
      <c r="V559">
        <v>5</v>
      </c>
      <c r="W559" t="s">
        <v>13</v>
      </c>
      <c r="X559" t="s">
        <v>25</v>
      </c>
      <c r="Y559" t="s">
        <v>13</v>
      </c>
      <c r="Z559" t="s">
        <v>13</v>
      </c>
      <c r="AA559" t="s">
        <v>13</v>
      </c>
    </row>
    <row r="560" spans="1:31" x14ac:dyDescent="0.25">
      <c r="A560" t="s">
        <v>1422</v>
      </c>
      <c r="B560" t="s">
        <v>1090</v>
      </c>
      <c r="C560">
        <v>32</v>
      </c>
      <c r="D560" t="s">
        <v>1917</v>
      </c>
      <c r="E560" t="s">
        <v>3</v>
      </c>
      <c r="F560" t="s">
        <v>6</v>
      </c>
      <c r="G560" t="s">
        <v>30</v>
      </c>
      <c r="H560">
        <v>10</v>
      </c>
      <c r="I560" t="s">
        <v>1423</v>
      </c>
      <c r="J560">
        <v>10</v>
      </c>
      <c r="K560" t="s">
        <v>1424</v>
      </c>
      <c r="L560">
        <v>5</v>
      </c>
      <c r="M560">
        <v>5</v>
      </c>
      <c r="N560">
        <v>5</v>
      </c>
      <c r="O560">
        <v>5</v>
      </c>
      <c r="P560">
        <v>5</v>
      </c>
      <c r="Q560">
        <v>5</v>
      </c>
      <c r="R560">
        <v>5</v>
      </c>
      <c r="S560">
        <v>4</v>
      </c>
      <c r="T560">
        <v>4</v>
      </c>
      <c r="U560">
        <v>4</v>
      </c>
      <c r="V560">
        <v>4</v>
      </c>
      <c r="W560" t="s">
        <v>13</v>
      </c>
      <c r="X560" t="s">
        <v>13</v>
      </c>
      <c r="Y560" t="s">
        <v>13</v>
      </c>
      <c r="Z560" t="s">
        <v>45</v>
      </c>
      <c r="AA560" t="s">
        <v>13</v>
      </c>
    </row>
    <row r="561" spans="1:31" x14ac:dyDescent="0.25">
      <c r="A561" t="s">
        <v>1425</v>
      </c>
      <c r="B561" t="s">
        <v>18</v>
      </c>
      <c r="C561">
        <v>27</v>
      </c>
      <c r="D561" t="s">
        <v>1917</v>
      </c>
      <c r="E561" t="s">
        <v>21</v>
      </c>
      <c r="F561" t="s">
        <v>6</v>
      </c>
      <c r="G561" t="s">
        <v>16</v>
      </c>
      <c r="H561">
        <v>10</v>
      </c>
      <c r="I561" t="s">
        <v>1426</v>
      </c>
      <c r="J561">
        <v>10</v>
      </c>
      <c r="K561" t="s">
        <v>1427</v>
      </c>
      <c r="L561">
        <v>5</v>
      </c>
      <c r="M561">
        <v>5</v>
      </c>
      <c r="N561">
        <v>5</v>
      </c>
      <c r="O561">
        <v>5</v>
      </c>
      <c r="P561">
        <v>5</v>
      </c>
      <c r="Q561">
        <v>5</v>
      </c>
      <c r="R561">
        <v>5</v>
      </c>
      <c r="S561">
        <v>5</v>
      </c>
      <c r="T561">
        <v>5</v>
      </c>
      <c r="U561">
        <v>5</v>
      </c>
      <c r="V561">
        <v>5</v>
      </c>
      <c r="W561" t="s">
        <v>13</v>
      </c>
      <c r="X561" t="s">
        <v>25</v>
      </c>
      <c r="Y561" t="s">
        <v>13</v>
      </c>
      <c r="Z561" t="s">
        <v>13</v>
      </c>
      <c r="AA561" t="s">
        <v>13</v>
      </c>
    </row>
    <row r="562" spans="1:31" x14ac:dyDescent="0.25">
      <c r="A562" t="s">
        <v>1428</v>
      </c>
      <c r="B562" t="s">
        <v>1090</v>
      </c>
      <c r="C562">
        <v>38</v>
      </c>
      <c r="D562" t="s">
        <v>15</v>
      </c>
      <c r="E562" t="s">
        <v>3</v>
      </c>
      <c r="F562" t="s">
        <v>6</v>
      </c>
      <c r="G562" t="s">
        <v>30</v>
      </c>
      <c r="H562">
        <v>10</v>
      </c>
      <c r="I562" t="s">
        <v>1429</v>
      </c>
      <c r="J562">
        <v>10</v>
      </c>
      <c r="K562" t="s">
        <v>1430</v>
      </c>
      <c r="L562">
        <v>5</v>
      </c>
      <c r="M562">
        <v>5</v>
      </c>
      <c r="N562">
        <v>5</v>
      </c>
      <c r="O562">
        <v>5</v>
      </c>
      <c r="P562">
        <v>5</v>
      </c>
      <c r="Q562">
        <v>5</v>
      </c>
      <c r="R562">
        <v>5</v>
      </c>
      <c r="S562">
        <v>5</v>
      </c>
      <c r="T562">
        <v>5</v>
      </c>
      <c r="U562">
        <v>5</v>
      </c>
      <c r="V562">
        <v>5</v>
      </c>
      <c r="W562" t="s">
        <v>13</v>
      </c>
      <c r="X562" t="s">
        <v>25</v>
      </c>
      <c r="Y562" t="s">
        <v>13</v>
      </c>
      <c r="Z562" t="s">
        <v>13</v>
      </c>
      <c r="AA562" t="s">
        <v>13</v>
      </c>
    </row>
    <row r="563" spans="1:31" x14ac:dyDescent="0.25">
      <c r="A563" t="s">
        <v>1431</v>
      </c>
      <c r="B563" t="s">
        <v>2</v>
      </c>
      <c r="C563">
        <v>36</v>
      </c>
      <c r="D563" t="s">
        <v>15</v>
      </c>
      <c r="E563" t="s">
        <v>3</v>
      </c>
      <c r="F563" t="s">
        <v>6</v>
      </c>
      <c r="G563" t="s">
        <v>30</v>
      </c>
      <c r="H563">
        <v>10</v>
      </c>
      <c r="I563" t="s">
        <v>1432</v>
      </c>
      <c r="J563">
        <v>10</v>
      </c>
      <c r="K563" t="s">
        <v>178</v>
      </c>
      <c r="L563">
        <v>5</v>
      </c>
      <c r="M563">
        <v>5</v>
      </c>
      <c r="N563">
        <v>5</v>
      </c>
      <c r="O563">
        <v>5</v>
      </c>
      <c r="P563">
        <v>5</v>
      </c>
      <c r="Q563">
        <v>5</v>
      </c>
      <c r="R563">
        <v>5</v>
      </c>
      <c r="S563">
        <v>5</v>
      </c>
      <c r="T563">
        <v>5</v>
      </c>
      <c r="U563">
        <v>5</v>
      </c>
      <c r="V563">
        <v>5</v>
      </c>
      <c r="W563" t="s">
        <v>13</v>
      </c>
      <c r="X563" t="s">
        <v>13</v>
      </c>
      <c r="Y563" t="s">
        <v>13</v>
      </c>
      <c r="Z563" t="s">
        <v>13</v>
      </c>
      <c r="AA563" t="s">
        <v>46</v>
      </c>
    </row>
    <row r="564" spans="1:31" x14ac:dyDescent="0.25">
      <c r="A564" t="s">
        <v>1433</v>
      </c>
      <c r="B564" t="s">
        <v>18</v>
      </c>
      <c r="C564">
        <v>34</v>
      </c>
      <c r="D564" t="s">
        <v>1917</v>
      </c>
      <c r="E564" t="s">
        <v>3</v>
      </c>
      <c r="F564" t="s">
        <v>6</v>
      </c>
      <c r="G564" t="s">
        <v>30</v>
      </c>
      <c r="H564">
        <v>9</v>
      </c>
      <c r="I564" t="s">
        <v>1434</v>
      </c>
      <c r="J564">
        <v>9</v>
      </c>
      <c r="K564" t="s">
        <v>1435</v>
      </c>
      <c r="L564">
        <v>4</v>
      </c>
      <c r="M564">
        <v>4</v>
      </c>
      <c r="N564">
        <v>5</v>
      </c>
      <c r="O564">
        <v>5</v>
      </c>
      <c r="P564">
        <v>5</v>
      </c>
      <c r="Q564">
        <v>5</v>
      </c>
      <c r="R564">
        <v>5</v>
      </c>
      <c r="S564">
        <v>5</v>
      </c>
      <c r="T564">
        <v>5</v>
      </c>
      <c r="U564">
        <v>5</v>
      </c>
      <c r="V564">
        <v>5</v>
      </c>
      <c r="W564" t="s">
        <v>13</v>
      </c>
      <c r="X564" t="s">
        <v>13</v>
      </c>
      <c r="Y564" t="s">
        <v>13</v>
      </c>
      <c r="Z564" t="s">
        <v>45</v>
      </c>
      <c r="AA564" t="s">
        <v>13</v>
      </c>
    </row>
    <row r="565" spans="1:31" x14ac:dyDescent="0.25">
      <c r="A565" t="s">
        <v>1436</v>
      </c>
      <c r="B565" t="s">
        <v>18</v>
      </c>
      <c r="C565">
        <v>69</v>
      </c>
      <c r="D565" t="s">
        <v>1917</v>
      </c>
      <c r="E565" t="s">
        <v>3</v>
      </c>
      <c r="F565" t="s">
        <v>1887</v>
      </c>
      <c r="G565" t="s">
        <v>33</v>
      </c>
      <c r="H565">
        <v>10</v>
      </c>
      <c r="I565" t="s">
        <v>11</v>
      </c>
      <c r="J565">
        <v>10</v>
      </c>
      <c r="K565" t="s">
        <v>1437</v>
      </c>
      <c r="L565">
        <v>5</v>
      </c>
      <c r="M565">
        <v>5</v>
      </c>
      <c r="N565">
        <v>5</v>
      </c>
      <c r="O565">
        <v>5</v>
      </c>
      <c r="P565">
        <v>5</v>
      </c>
      <c r="Q565">
        <v>5</v>
      </c>
      <c r="R565">
        <v>5</v>
      </c>
      <c r="S565">
        <v>5</v>
      </c>
      <c r="T565">
        <v>5</v>
      </c>
      <c r="U565">
        <v>5</v>
      </c>
      <c r="V565">
        <v>5</v>
      </c>
      <c r="W565" t="s">
        <v>12</v>
      </c>
      <c r="X565" t="s">
        <v>13</v>
      </c>
      <c r="Y565" t="s">
        <v>13</v>
      </c>
      <c r="Z565" t="s">
        <v>13</v>
      </c>
      <c r="AA565" t="s">
        <v>13</v>
      </c>
    </row>
    <row r="566" spans="1:31" x14ac:dyDescent="0.25">
      <c r="A566" t="s">
        <v>1438</v>
      </c>
      <c r="B566" t="s">
        <v>1090</v>
      </c>
      <c r="C566">
        <v>31</v>
      </c>
      <c r="D566" t="s">
        <v>1917</v>
      </c>
      <c r="E566" t="s">
        <v>3</v>
      </c>
      <c r="F566" t="s">
        <v>6</v>
      </c>
      <c r="G566" t="s">
        <v>30</v>
      </c>
      <c r="H566">
        <v>10</v>
      </c>
      <c r="I566" t="s">
        <v>27</v>
      </c>
      <c r="J566">
        <v>10</v>
      </c>
      <c r="K566" t="s">
        <v>17</v>
      </c>
      <c r="L566">
        <v>5</v>
      </c>
      <c r="M566">
        <v>5</v>
      </c>
      <c r="N566">
        <v>5</v>
      </c>
      <c r="O566">
        <v>5</v>
      </c>
      <c r="P566">
        <v>5</v>
      </c>
      <c r="Q566">
        <v>5</v>
      </c>
      <c r="R566">
        <v>5</v>
      </c>
      <c r="S566">
        <v>5</v>
      </c>
      <c r="T566">
        <v>5</v>
      </c>
      <c r="U566">
        <v>5</v>
      </c>
      <c r="V566">
        <v>5</v>
      </c>
      <c r="W566" t="s">
        <v>13</v>
      </c>
      <c r="X566" t="s">
        <v>25</v>
      </c>
      <c r="Y566" t="s">
        <v>13</v>
      </c>
      <c r="Z566" t="s">
        <v>13</v>
      </c>
      <c r="AA566" t="s">
        <v>13</v>
      </c>
    </row>
    <row r="567" spans="1:31" x14ac:dyDescent="0.25">
      <c r="A567" t="s">
        <v>1439</v>
      </c>
      <c r="B567" t="s">
        <v>2</v>
      </c>
      <c r="C567">
        <v>48</v>
      </c>
      <c r="D567" t="s">
        <v>1917</v>
      </c>
      <c r="E567" t="s">
        <v>3</v>
      </c>
      <c r="F567" t="s">
        <v>1887</v>
      </c>
      <c r="G567" t="s">
        <v>60</v>
      </c>
      <c r="H567">
        <v>10</v>
      </c>
      <c r="I567" t="s">
        <v>618</v>
      </c>
      <c r="J567">
        <v>10</v>
      </c>
      <c r="K567" t="s">
        <v>200</v>
      </c>
      <c r="L567">
        <v>1</v>
      </c>
      <c r="M567">
        <v>1</v>
      </c>
      <c r="N567">
        <v>1</v>
      </c>
      <c r="O567">
        <v>1</v>
      </c>
      <c r="P567">
        <v>1</v>
      </c>
      <c r="Q567">
        <v>1</v>
      </c>
      <c r="R567">
        <v>1</v>
      </c>
      <c r="S567">
        <v>1</v>
      </c>
      <c r="T567">
        <v>4</v>
      </c>
      <c r="U567">
        <v>4</v>
      </c>
      <c r="V567">
        <v>4</v>
      </c>
      <c r="W567" t="s">
        <v>13</v>
      </c>
      <c r="X567" t="s">
        <v>13</v>
      </c>
      <c r="Y567" t="s">
        <v>13</v>
      </c>
      <c r="Z567" t="s">
        <v>13</v>
      </c>
      <c r="AA567" t="s">
        <v>46</v>
      </c>
    </row>
    <row r="568" spans="1:31" x14ac:dyDescent="0.25">
      <c r="A568" t="s">
        <v>1440</v>
      </c>
      <c r="B568" t="s">
        <v>1090</v>
      </c>
      <c r="C568">
        <v>42</v>
      </c>
      <c r="D568" t="s">
        <v>1917</v>
      </c>
      <c r="E568" t="s">
        <v>3</v>
      </c>
      <c r="F568" t="s">
        <v>6</v>
      </c>
      <c r="G568" t="s">
        <v>30</v>
      </c>
      <c r="H568">
        <v>10</v>
      </c>
      <c r="I568" t="s">
        <v>1441</v>
      </c>
      <c r="J568">
        <v>10</v>
      </c>
      <c r="K568" t="s">
        <v>1442</v>
      </c>
      <c r="L568">
        <v>4</v>
      </c>
      <c r="M568">
        <v>4</v>
      </c>
      <c r="N568">
        <v>4</v>
      </c>
      <c r="O568">
        <v>4</v>
      </c>
      <c r="P568">
        <v>5</v>
      </c>
      <c r="Q568">
        <v>5</v>
      </c>
      <c r="R568">
        <v>4</v>
      </c>
      <c r="S568">
        <v>5</v>
      </c>
      <c r="T568">
        <v>4</v>
      </c>
      <c r="U568">
        <v>5</v>
      </c>
      <c r="V568">
        <v>5</v>
      </c>
      <c r="W568" t="s">
        <v>13</v>
      </c>
      <c r="X568" t="s">
        <v>25</v>
      </c>
      <c r="Y568" t="s">
        <v>13</v>
      </c>
      <c r="Z568" t="s">
        <v>13</v>
      </c>
      <c r="AA568" t="s">
        <v>13</v>
      </c>
    </row>
    <row r="569" spans="1:31" x14ac:dyDescent="0.25">
      <c r="A569" t="s">
        <v>1443</v>
      </c>
      <c r="B569" t="s">
        <v>1090</v>
      </c>
      <c r="C569">
        <v>28</v>
      </c>
      <c r="D569" t="s">
        <v>1917</v>
      </c>
      <c r="E569" t="s">
        <v>3</v>
      </c>
      <c r="F569" t="s">
        <v>6</v>
      </c>
      <c r="G569" t="s">
        <v>16</v>
      </c>
      <c r="H569">
        <v>10</v>
      </c>
      <c r="I569" t="s">
        <v>49</v>
      </c>
      <c r="J569">
        <v>10</v>
      </c>
      <c r="K569" t="s">
        <v>49</v>
      </c>
      <c r="L569">
        <v>5</v>
      </c>
      <c r="M569">
        <v>5</v>
      </c>
      <c r="N569">
        <v>5</v>
      </c>
      <c r="O569">
        <v>5</v>
      </c>
      <c r="P569">
        <v>5</v>
      </c>
      <c r="Q569">
        <v>5</v>
      </c>
      <c r="R569">
        <v>5</v>
      </c>
      <c r="S569">
        <v>5</v>
      </c>
      <c r="T569">
        <v>5</v>
      </c>
      <c r="U569">
        <v>5</v>
      </c>
      <c r="V569">
        <v>5</v>
      </c>
      <c r="W569" t="s">
        <v>13</v>
      </c>
      <c r="X569" t="s">
        <v>25</v>
      </c>
      <c r="Y569" t="s">
        <v>13</v>
      </c>
      <c r="Z569" t="s">
        <v>13</v>
      </c>
      <c r="AA569" t="s">
        <v>13</v>
      </c>
    </row>
    <row r="570" spans="1:31" x14ac:dyDescent="0.25">
      <c r="A570" t="s">
        <v>1444</v>
      </c>
      <c r="B570" t="s">
        <v>55</v>
      </c>
      <c r="C570">
        <v>38</v>
      </c>
      <c r="D570" t="s">
        <v>1917</v>
      </c>
      <c r="E570" t="s">
        <v>21</v>
      </c>
      <c r="F570" t="s">
        <v>1887</v>
      </c>
      <c r="G570" t="s">
        <v>33</v>
      </c>
      <c r="H570">
        <v>10</v>
      </c>
      <c r="I570" t="s">
        <v>49</v>
      </c>
      <c r="J570">
        <v>10</v>
      </c>
      <c r="K570" t="s">
        <v>1445</v>
      </c>
      <c r="L570">
        <v>5</v>
      </c>
      <c r="M570">
        <v>5</v>
      </c>
      <c r="N570">
        <v>5</v>
      </c>
      <c r="O570">
        <v>5</v>
      </c>
      <c r="P570">
        <v>5</v>
      </c>
      <c r="Q570">
        <v>5</v>
      </c>
      <c r="R570">
        <v>5</v>
      </c>
      <c r="S570">
        <v>5</v>
      </c>
      <c r="T570">
        <v>5</v>
      </c>
      <c r="U570">
        <v>5</v>
      </c>
      <c r="V570">
        <v>5</v>
      </c>
      <c r="W570" t="s">
        <v>13</v>
      </c>
      <c r="X570" t="s">
        <v>13</v>
      </c>
      <c r="Y570" t="s">
        <v>13</v>
      </c>
      <c r="Z570" t="s">
        <v>13</v>
      </c>
      <c r="AA570" t="s">
        <v>46</v>
      </c>
    </row>
    <row r="571" spans="1:31" x14ac:dyDescent="0.25">
      <c r="A571" t="s">
        <v>1446</v>
      </c>
      <c r="B571" t="s">
        <v>1090</v>
      </c>
      <c r="C571">
        <v>21</v>
      </c>
      <c r="D571" t="s">
        <v>1917</v>
      </c>
      <c r="E571" t="s">
        <v>3</v>
      </c>
      <c r="F571" t="s">
        <v>6</v>
      </c>
      <c r="G571" t="s">
        <v>30</v>
      </c>
      <c r="H571">
        <v>10</v>
      </c>
      <c r="I571" t="s">
        <v>1447</v>
      </c>
      <c r="J571">
        <v>10</v>
      </c>
      <c r="K571" t="s">
        <v>200</v>
      </c>
      <c r="L571">
        <v>4</v>
      </c>
      <c r="M571">
        <v>4</v>
      </c>
      <c r="N571">
        <v>4</v>
      </c>
      <c r="O571">
        <v>4</v>
      </c>
      <c r="P571">
        <v>4</v>
      </c>
      <c r="Q571">
        <v>4</v>
      </c>
      <c r="R571">
        <v>4</v>
      </c>
      <c r="S571">
        <v>4</v>
      </c>
      <c r="T571">
        <v>4</v>
      </c>
      <c r="U571">
        <v>4</v>
      </c>
      <c r="V571">
        <v>4</v>
      </c>
      <c r="W571" t="s">
        <v>13</v>
      </c>
      <c r="X571" t="s">
        <v>25</v>
      </c>
      <c r="Y571" t="s">
        <v>13</v>
      </c>
      <c r="Z571" t="s">
        <v>13</v>
      </c>
      <c r="AA571" t="s">
        <v>13</v>
      </c>
    </row>
    <row r="572" spans="1:31" x14ac:dyDescent="0.25">
      <c r="A572" t="s">
        <v>1448</v>
      </c>
      <c r="B572" t="s">
        <v>1090</v>
      </c>
      <c r="C572">
        <v>57</v>
      </c>
      <c r="D572" t="s">
        <v>1917</v>
      </c>
      <c r="E572" t="s">
        <v>3</v>
      </c>
      <c r="F572" t="s">
        <v>6</v>
      </c>
      <c r="G572" t="s">
        <v>7</v>
      </c>
      <c r="H572">
        <v>10</v>
      </c>
      <c r="I572" t="s">
        <v>1449</v>
      </c>
      <c r="J572">
        <v>10</v>
      </c>
      <c r="K572" t="s">
        <v>1450</v>
      </c>
      <c r="L572">
        <v>5</v>
      </c>
      <c r="M572">
        <v>5</v>
      </c>
      <c r="N572">
        <v>5</v>
      </c>
      <c r="O572">
        <v>5</v>
      </c>
      <c r="P572">
        <v>5</v>
      </c>
      <c r="Q572">
        <v>5</v>
      </c>
      <c r="R572">
        <v>5</v>
      </c>
      <c r="S572">
        <v>5</v>
      </c>
      <c r="T572">
        <v>5</v>
      </c>
      <c r="U572">
        <v>5</v>
      </c>
      <c r="V572">
        <v>5</v>
      </c>
      <c r="W572" t="s">
        <v>12</v>
      </c>
      <c r="X572" t="s">
        <v>13</v>
      </c>
      <c r="Y572" t="s">
        <v>13</v>
      </c>
      <c r="Z572" t="s">
        <v>13</v>
      </c>
      <c r="AA572" t="s">
        <v>13</v>
      </c>
    </row>
    <row r="573" spans="1:31" x14ac:dyDescent="0.25">
      <c r="A573" t="s">
        <v>1451</v>
      </c>
      <c r="B573" t="s">
        <v>2</v>
      </c>
      <c r="C573">
        <v>34</v>
      </c>
      <c r="D573" t="s">
        <v>15</v>
      </c>
      <c r="E573" t="s">
        <v>3</v>
      </c>
      <c r="F573" t="s">
        <v>6</v>
      </c>
      <c r="G573" t="s">
        <v>16</v>
      </c>
      <c r="H573">
        <v>10</v>
      </c>
      <c r="I573" t="s">
        <v>1452</v>
      </c>
      <c r="J573">
        <v>10</v>
      </c>
      <c r="K573" t="s">
        <v>1453</v>
      </c>
      <c r="L573">
        <v>5</v>
      </c>
      <c r="M573">
        <v>5</v>
      </c>
      <c r="N573">
        <v>5</v>
      </c>
      <c r="O573">
        <v>5</v>
      </c>
      <c r="P573">
        <v>5</v>
      </c>
      <c r="Q573">
        <v>5</v>
      </c>
      <c r="R573">
        <v>5</v>
      </c>
      <c r="S573">
        <v>5</v>
      </c>
      <c r="T573">
        <v>5</v>
      </c>
      <c r="U573">
        <v>5</v>
      </c>
      <c r="V573">
        <v>5</v>
      </c>
      <c r="W573" t="s">
        <v>13</v>
      </c>
      <c r="X573" t="s">
        <v>13</v>
      </c>
      <c r="Y573" t="s">
        <v>13</v>
      </c>
      <c r="Z573" t="s">
        <v>13</v>
      </c>
      <c r="AA573" t="s">
        <v>46</v>
      </c>
    </row>
    <row r="574" spans="1:31" x14ac:dyDescent="0.25">
      <c r="A574" t="s">
        <v>1454</v>
      </c>
      <c r="B574" t="s">
        <v>973</v>
      </c>
      <c r="C574">
        <v>33</v>
      </c>
      <c r="D574" t="s">
        <v>1917</v>
      </c>
      <c r="E574" t="s">
        <v>3</v>
      </c>
      <c r="F574" t="s">
        <v>6</v>
      </c>
      <c r="G574" t="s">
        <v>7</v>
      </c>
      <c r="H574">
        <v>10</v>
      </c>
      <c r="I574" t="s">
        <v>1455</v>
      </c>
      <c r="J574">
        <v>10</v>
      </c>
      <c r="K574" t="s">
        <v>1456</v>
      </c>
      <c r="L574">
        <v>5</v>
      </c>
      <c r="M574">
        <v>5</v>
      </c>
      <c r="N574">
        <v>5</v>
      </c>
      <c r="O574">
        <v>5</v>
      </c>
      <c r="P574">
        <v>5</v>
      </c>
      <c r="Q574">
        <v>5</v>
      </c>
      <c r="R574">
        <v>5</v>
      </c>
      <c r="S574">
        <v>5</v>
      </c>
      <c r="T574">
        <v>5</v>
      </c>
      <c r="U574">
        <v>5</v>
      </c>
      <c r="V574">
        <v>5</v>
      </c>
      <c r="W574" t="s">
        <v>12</v>
      </c>
      <c r="X574" t="s">
        <v>13</v>
      </c>
      <c r="Y574" t="s">
        <v>13</v>
      </c>
      <c r="Z574" t="s">
        <v>13</v>
      </c>
      <c r="AA574" t="s">
        <v>13</v>
      </c>
    </row>
    <row r="575" spans="1:31" x14ac:dyDescent="0.25">
      <c r="A575" t="s">
        <v>1457</v>
      </c>
      <c r="B575" t="s">
        <v>20</v>
      </c>
      <c r="C575">
        <v>27</v>
      </c>
      <c r="D575" t="s">
        <v>1917</v>
      </c>
      <c r="E575" t="s">
        <v>21</v>
      </c>
      <c r="F575" t="s">
        <v>1887</v>
      </c>
      <c r="G575" t="s">
        <v>60</v>
      </c>
      <c r="H575">
        <v>0</v>
      </c>
      <c r="I575" t="s">
        <v>1458</v>
      </c>
      <c r="J575">
        <v>10</v>
      </c>
      <c r="K575" t="s">
        <v>1459</v>
      </c>
      <c r="L575">
        <v>5</v>
      </c>
      <c r="M575">
        <v>5</v>
      </c>
      <c r="N575">
        <v>5</v>
      </c>
      <c r="O575">
        <v>5</v>
      </c>
      <c r="P575">
        <v>5</v>
      </c>
      <c r="Q575">
        <v>4</v>
      </c>
      <c r="R575">
        <v>3</v>
      </c>
      <c r="S575">
        <v>3</v>
      </c>
      <c r="T575">
        <v>3</v>
      </c>
      <c r="U575">
        <v>3</v>
      </c>
      <c r="V575">
        <v>3</v>
      </c>
      <c r="W575" t="s">
        <v>13</v>
      </c>
      <c r="X575" t="s">
        <v>13</v>
      </c>
      <c r="Y575" t="s">
        <v>13</v>
      </c>
      <c r="Z575" t="s">
        <v>13</v>
      </c>
      <c r="AA575" t="s">
        <v>46</v>
      </c>
      <c r="AB575">
        <v>3</v>
      </c>
      <c r="AC575">
        <v>3</v>
      </c>
      <c r="AD575">
        <v>3</v>
      </c>
      <c r="AE575" t="s">
        <v>41</v>
      </c>
    </row>
    <row r="576" spans="1:31" x14ac:dyDescent="0.25">
      <c r="A576" t="s">
        <v>1460</v>
      </c>
      <c r="B576" t="s">
        <v>20</v>
      </c>
      <c r="C576">
        <v>48</v>
      </c>
      <c r="D576" t="s">
        <v>1917</v>
      </c>
      <c r="E576" t="s">
        <v>3</v>
      </c>
      <c r="F576" t="s">
        <v>1887</v>
      </c>
      <c r="G576" t="s">
        <v>22</v>
      </c>
      <c r="H576">
        <v>5</v>
      </c>
      <c r="I576" t="s">
        <v>59</v>
      </c>
      <c r="J576">
        <v>5</v>
      </c>
      <c r="K576" t="s">
        <v>1461</v>
      </c>
      <c r="L576">
        <v>4</v>
      </c>
      <c r="M576">
        <v>3</v>
      </c>
      <c r="N576">
        <v>3</v>
      </c>
      <c r="O576">
        <v>3</v>
      </c>
      <c r="P576">
        <v>3</v>
      </c>
      <c r="Q576">
        <v>3</v>
      </c>
      <c r="R576">
        <v>3</v>
      </c>
      <c r="S576">
        <v>3</v>
      </c>
      <c r="T576">
        <v>3</v>
      </c>
      <c r="U576">
        <v>3</v>
      </c>
      <c r="V576">
        <v>3</v>
      </c>
      <c r="W576" t="s">
        <v>13</v>
      </c>
      <c r="X576" t="s">
        <v>13</v>
      </c>
      <c r="Y576" t="s">
        <v>13</v>
      </c>
      <c r="Z576" t="s">
        <v>13</v>
      </c>
      <c r="AA576" t="s">
        <v>46</v>
      </c>
    </row>
    <row r="577" spans="1:31" x14ac:dyDescent="0.25">
      <c r="A577" t="s">
        <v>1462</v>
      </c>
      <c r="B577" t="s">
        <v>2</v>
      </c>
      <c r="C577">
        <v>47</v>
      </c>
      <c r="D577" t="s">
        <v>1917</v>
      </c>
      <c r="E577" t="s">
        <v>3</v>
      </c>
      <c r="F577" t="s">
        <v>6</v>
      </c>
      <c r="G577" t="s">
        <v>30</v>
      </c>
      <c r="H577">
        <v>1</v>
      </c>
      <c r="I577" t="s">
        <v>36</v>
      </c>
      <c r="J577">
        <v>10</v>
      </c>
      <c r="K577" t="s">
        <v>1463</v>
      </c>
      <c r="L577">
        <v>5</v>
      </c>
      <c r="M577">
        <v>5</v>
      </c>
      <c r="N577">
        <v>5</v>
      </c>
      <c r="O577">
        <v>5</v>
      </c>
      <c r="P577">
        <v>5</v>
      </c>
      <c r="Q577">
        <v>5</v>
      </c>
      <c r="R577">
        <v>5</v>
      </c>
      <c r="S577">
        <v>5</v>
      </c>
      <c r="T577">
        <v>5</v>
      </c>
      <c r="U577">
        <v>5</v>
      </c>
      <c r="V577">
        <v>5</v>
      </c>
      <c r="W577" t="s">
        <v>12</v>
      </c>
      <c r="X577" t="s">
        <v>13</v>
      </c>
      <c r="Y577" t="s">
        <v>13</v>
      </c>
      <c r="Z577" t="s">
        <v>13</v>
      </c>
      <c r="AA577" t="s">
        <v>13</v>
      </c>
    </row>
    <row r="578" spans="1:31" x14ac:dyDescent="0.25">
      <c r="A578" t="s">
        <v>1464</v>
      </c>
      <c r="B578" t="s">
        <v>2</v>
      </c>
      <c r="C578">
        <v>25</v>
      </c>
      <c r="D578" t="s">
        <v>1917</v>
      </c>
      <c r="E578" t="s">
        <v>21</v>
      </c>
      <c r="F578" t="s">
        <v>6</v>
      </c>
      <c r="G578" t="s">
        <v>16</v>
      </c>
      <c r="H578">
        <v>7</v>
      </c>
      <c r="I578" t="s">
        <v>1465</v>
      </c>
      <c r="J578">
        <v>10</v>
      </c>
      <c r="K578" t="s">
        <v>1466</v>
      </c>
      <c r="L578">
        <v>5</v>
      </c>
      <c r="M578">
        <v>5</v>
      </c>
      <c r="N578">
        <v>5</v>
      </c>
      <c r="O578">
        <v>5</v>
      </c>
      <c r="P578">
        <v>5</v>
      </c>
      <c r="Q578">
        <v>5</v>
      </c>
      <c r="R578">
        <v>5</v>
      </c>
      <c r="S578">
        <v>5</v>
      </c>
      <c r="T578">
        <v>5</v>
      </c>
      <c r="U578">
        <v>5</v>
      </c>
      <c r="V578">
        <v>5</v>
      </c>
      <c r="W578" t="s">
        <v>12</v>
      </c>
      <c r="X578" t="s">
        <v>13</v>
      </c>
      <c r="Y578" t="s">
        <v>13</v>
      </c>
      <c r="Z578" t="s">
        <v>13</v>
      </c>
      <c r="AA578" t="s">
        <v>13</v>
      </c>
    </row>
    <row r="579" spans="1:31" x14ac:dyDescent="0.25">
      <c r="A579" t="s">
        <v>1467</v>
      </c>
      <c r="B579" t="s">
        <v>29</v>
      </c>
      <c r="C579">
        <v>49</v>
      </c>
      <c r="D579" t="s">
        <v>1917</v>
      </c>
      <c r="E579" t="s">
        <v>3</v>
      </c>
      <c r="F579" t="s">
        <v>6</v>
      </c>
      <c r="G579" t="s">
        <v>30</v>
      </c>
      <c r="H579">
        <v>9</v>
      </c>
      <c r="I579" t="s">
        <v>1468</v>
      </c>
      <c r="J579">
        <v>10</v>
      </c>
      <c r="K579" t="s">
        <v>1469</v>
      </c>
      <c r="L579">
        <v>5</v>
      </c>
      <c r="M579">
        <v>5</v>
      </c>
      <c r="N579">
        <v>5</v>
      </c>
      <c r="O579">
        <v>5</v>
      </c>
      <c r="P579">
        <v>5</v>
      </c>
      <c r="Q579">
        <v>5</v>
      </c>
      <c r="R579">
        <v>5</v>
      </c>
      <c r="S579">
        <v>5</v>
      </c>
      <c r="T579">
        <v>5</v>
      </c>
      <c r="U579">
        <v>5</v>
      </c>
      <c r="V579">
        <v>5</v>
      </c>
      <c r="W579" t="s">
        <v>13</v>
      </c>
      <c r="X579" t="s">
        <v>13</v>
      </c>
      <c r="Y579" t="s">
        <v>13</v>
      </c>
      <c r="Z579" t="s">
        <v>13</v>
      </c>
      <c r="AA579" t="s">
        <v>46</v>
      </c>
    </row>
    <row r="580" spans="1:31" x14ac:dyDescent="0.25">
      <c r="A580" t="s">
        <v>1470</v>
      </c>
      <c r="B580" t="s">
        <v>2</v>
      </c>
      <c r="C580">
        <v>34</v>
      </c>
      <c r="D580" t="s">
        <v>1917</v>
      </c>
      <c r="E580" t="s">
        <v>3</v>
      </c>
      <c r="F580" t="s">
        <v>6</v>
      </c>
      <c r="G580" t="s">
        <v>16</v>
      </c>
      <c r="H580">
        <v>10</v>
      </c>
      <c r="I580" t="s">
        <v>1471</v>
      </c>
      <c r="J580">
        <v>10</v>
      </c>
      <c r="K580" t="s">
        <v>200</v>
      </c>
      <c r="L580">
        <v>5</v>
      </c>
      <c r="M580">
        <v>4</v>
      </c>
      <c r="N580">
        <v>4</v>
      </c>
      <c r="O580">
        <v>5</v>
      </c>
      <c r="P580">
        <v>4</v>
      </c>
      <c r="Q580">
        <v>4</v>
      </c>
      <c r="R580">
        <v>4</v>
      </c>
      <c r="S580">
        <v>4</v>
      </c>
      <c r="T580">
        <v>4</v>
      </c>
      <c r="U580">
        <v>4</v>
      </c>
      <c r="V580">
        <v>5</v>
      </c>
      <c r="W580" t="s">
        <v>12</v>
      </c>
      <c r="X580" t="s">
        <v>13</v>
      </c>
      <c r="Y580" t="s">
        <v>13</v>
      </c>
      <c r="Z580" t="s">
        <v>13</v>
      </c>
      <c r="AA580" t="s">
        <v>13</v>
      </c>
    </row>
    <row r="581" spans="1:31" x14ac:dyDescent="0.25">
      <c r="A581" t="s">
        <v>1472</v>
      </c>
      <c r="B581" t="s">
        <v>1090</v>
      </c>
      <c r="C581">
        <v>38</v>
      </c>
      <c r="D581" t="s">
        <v>1917</v>
      </c>
      <c r="E581" t="s">
        <v>3</v>
      </c>
      <c r="F581" t="s">
        <v>6</v>
      </c>
      <c r="G581" t="s">
        <v>7</v>
      </c>
      <c r="H581">
        <v>10</v>
      </c>
      <c r="I581" t="s">
        <v>1473</v>
      </c>
      <c r="J581">
        <v>9</v>
      </c>
      <c r="K581" t="s">
        <v>1474</v>
      </c>
      <c r="L581">
        <v>4</v>
      </c>
      <c r="M581">
        <v>5</v>
      </c>
      <c r="N581">
        <v>4</v>
      </c>
      <c r="O581">
        <v>5</v>
      </c>
      <c r="P581">
        <v>5</v>
      </c>
      <c r="Q581">
        <v>5</v>
      </c>
      <c r="R581">
        <v>5</v>
      </c>
      <c r="S581">
        <v>4</v>
      </c>
      <c r="T581">
        <v>4</v>
      </c>
      <c r="U581">
        <v>4</v>
      </c>
      <c r="V581">
        <v>4</v>
      </c>
      <c r="W581" t="s">
        <v>12</v>
      </c>
      <c r="X581" t="s">
        <v>13</v>
      </c>
      <c r="Y581" t="s">
        <v>13</v>
      </c>
      <c r="Z581" t="s">
        <v>13</v>
      </c>
      <c r="AA581" t="s">
        <v>13</v>
      </c>
    </row>
    <row r="582" spans="1:31" x14ac:dyDescent="0.25">
      <c r="A582" t="s">
        <v>1475</v>
      </c>
      <c r="B582" t="s">
        <v>2</v>
      </c>
      <c r="C582">
        <v>42</v>
      </c>
      <c r="D582" t="s">
        <v>1917</v>
      </c>
      <c r="E582" t="s">
        <v>3</v>
      </c>
      <c r="F582" t="s">
        <v>6</v>
      </c>
      <c r="G582" t="s">
        <v>30</v>
      </c>
      <c r="H582">
        <v>10</v>
      </c>
      <c r="I582" t="s">
        <v>1476</v>
      </c>
      <c r="J582">
        <v>10</v>
      </c>
      <c r="K582" t="s">
        <v>919</v>
      </c>
      <c r="L582">
        <v>5</v>
      </c>
      <c r="M582">
        <v>5</v>
      </c>
      <c r="N582">
        <v>5</v>
      </c>
      <c r="O582">
        <v>5</v>
      </c>
      <c r="P582">
        <v>5</v>
      </c>
      <c r="Q582">
        <v>5</v>
      </c>
      <c r="R582">
        <v>5</v>
      </c>
      <c r="S582">
        <v>5</v>
      </c>
      <c r="T582">
        <v>5</v>
      </c>
      <c r="U582">
        <v>5</v>
      </c>
      <c r="V582">
        <v>5</v>
      </c>
      <c r="W582" t="s">
        <v>12</v>
      </c>
      <c r="X582" t="s">
        <v>13</v>
      </c>
      <c r="Y582" t="s">
        <v>13</v>
      </c>
      <c r="Z582" t="s">
        <v>13</v>
      </c>
      <c r="AA582" t="s">
        <v>13</v>
      </c>
    </row>
    <row r="583" spans="1:31" x14ac:dyDescent="0.25">
      <c r="A583" t="s">
        <v>1477</v>
      </c>
      <c r="B583" t="s">
        <v>1090</v>
      </c>
      <c r="C583">
        <v>28</v>
      </c>
      <c r="D583" t="s">
        <v>1917</v>
      </c>
      <c r="E583" t="s">
        <v>21</v>
      </c>
      <c r="F583" t="s">
        <v>6</v>
      </c>
      <c r="G583" t="s">
        <v>16</v>
      </c>
      <c r="H583">
        <v>10</v>
      </c>
      <c r="I583" t="s">
        <v>313</v>
      </c>
      <c r="J583">
        <v>10</v>
      </c>
      <c r="K583" t="s">
        <v>114</v>
      </c>
      <c r="L583">
        <v>5</v>
      </c>
      <c r="M583">
        <v>5</v>
      </c>
      <c r="N583">
        <v>5</v>
      </c>
      <c r="O583">
        <v>5</v>
      </c>
      <c r="P583">
        <v>5</v>
      </c>
      <c r="Q583">
        <v>5</v>
      </c>
      <c r="R583">
        <v>5</v>
      </c>
      <c r="S583">
        <v>5</v>
      </c>
      <c r="T583">
        <v>5</v>
      </c>
      <c r="U583">
        <v>5</v>
      </c>
      <c r="V583">
        <v>5</v>
      </c>
      <c r="W583" t="s">
        <v>13</v>
      </c>
      <c r="X583" t="s">
        <v>13</v>
      </c>
      <c r="Y583" t="s">
        <v>13</v>
      </c>
      <c r="Z583" t="s">
        <v>13</v>
      </c>
      <c r="AA583" t="s">
        <v>46</v>
      </c>
    </row>
    <row r="584" spans="1:31" x14ac:dyDescent="0.25">
      <c r="A584" t="s">
        <v>1478</v>
      </c>
      <c r="B584" t="s">
        <v>18</v>
      </c>
      <c r="C584">
        <v>46</v>
      </c>
      <c r="D584" t="s">
        <v>123</v>
      </c>
      <c r="E584" t="s">
        <v>5</v>
      </c>
      <c r="F584" t="s">
        <v>6</v>
      </c>
      <c r="G584" t="s">
        <v>16</v>
      </c>
      <c r="H584">
        <v>7</v>
      </c>
      <c r="I584" t="s">
        <v>1479</v>
      </c>
      <c r="J584">
        <v>10</v>
      </c>
      <c r="K584" t="s">
        <v>200</v>
      </c>
      <c r="L584">
        <v>5</v>
      </c>
      <c r="M584">
        <v>4</v>
      </c>
      <c r="N584">
        <v>4</v>
      </c>
      <c r="O584">
        <v>5</v>
      </c>
      <c r="P584">
        <v>4</v>
      </c>
      <c r="Q584">
        <v>4</v>
      </c>
      <c r="R584">
        <v>4</v>
      </c>
      <c r="S584">
        <v>3</v>
      </c>
      <c r="T584">
        <v>3</v>
      </c>
      <c r="U584">
        <v>4</v>
      </c>
      <c r="V584">
        <v>4</v>
      </c>
      <c r="W584" t="s">
        <v>13</v>
      </c>
      <c r="X584" t="s">
        <v>13</v>
      </c>
      <c r="Y584" t="s">
        <v>13</v>
      </c>
      <c r="Z584" t="s">
        <v>45</v>
      </c>
      <c r="AA584" t="s">
        <v>13</v>
      </c>
      <c r="AB584">
        <v>4</v>
      </c>
      <c r="AC584">
        <v>3</v>
      </c>
      <c r="AD584">
        <v>4</v>
      </c>
      <c r="AE584" t="s">
        <v>48</v>
      </c>
    </row>
    <row r="585" spans="1:31" x14ac:dyDescent="0.25">
      <c r="A585" t="s">
        <v>1480</v>
      </c>
      <c r="B585" t="s">
        <v>1090</v>
      </c>
      <c r="C585">
        <v>28</v>
      </c>
      <c r="D585" t="s">
        <v>1917</v>
      </c>
      <c r="E585" t="s">
        <v>3</v>
      </c>
      <c r="F585" t="s">
        <v>6</v>
      </c>
      <c r="G585" t="s">
        <v>30</v>
      </c>
      <c r="H585">
        <v>10</v>
      </c>
      <c r="I585" t="s">
        <v>1481</v>
      </c>
      <c r="J585">
        <v>10</v>
      </c>
      <c r="K585" t="s">
        <v>1482</v>
      </c>
      <c r="L585">
        <v>5</v>
      </c>
      <c r="M585">
        <v>5</v>
      </c>
      <c r="N585">
        <v>5</v>
      </c>
      <c r="O585">
        <v>5</v>
      </c>
      <c r="P585">
        <v>5</v>
      </c>
      <c r="Q585">
        <v>5</v>
      </c>
      <c r="R585">
        <v>5</v>
      </c>
      <c r="S585">
        <v>5</v>
      </c>
      <c r="T585">
        <v>5</v>
      </c>
      <c r="U585">
        <v>5</v>
      </c>
      <c r="V585">
        <v>5</v>
      </c>
      <c r="W585" t="s">
        <v>12</v>
      </c>
      <c r="X585" t="s">
        <v>25</v>
      </c>
      <c r="Y585" t="s">
        <v>13</v>
      </c>
      <c r="Z585" t="s">
        <v>13</v>
      </c>
      <c r="AA585" t="s">
        <v>13</v>
      </c>
    </row>
    <row r="586" spans="1:31" x14ac:dyDescent="0.25">
      <c r="A586" t="s">
        <v>1483</v>
      </c>
      <c r="B586" t="s">
        <v>1090</v>
      </c>
      <c r="C586">
        <v>44</v>
      </c>
      <c r="D586" t="s">
        <v>1917</v>
      </c>
      <c r="E586" t="s">
        <v>3</v>
      </c>
      <c r="F586" t="s">
        <v>6</v>
      </c>
      <c r="G586" t="s">
        <v>30</v>
      </c>
      <c r="H586">
        <v>8</v>
      </c>
      <c r="I586" t="s">
        <v>1484</v>
      </c>
      <c r="J586">
        <v>10</v>
      </c>
      <c r="K586" t="s">
        <v>200</v>
      </c>
      <c r="L586">
        <v>5</v>
      </c>
      <c r="M586">
        <v>4</v>
      </c>
      <c r="N586">
        <v>4</v>
      </c>
      <c r="O586">
        <v>5</v>
      </c>
      <c r="P586">
        <v>4</v>
      </c>
      <c r="Q586">
        <v>4</v>
      </c>
      <c r="R586">
        <v>4</v>
      </c>
      <c r="S586">
        <v>4</v>
      </c>
      <c r="T586">
        <v>4</v>
      </c>
      <c r="U586">
        <v>3</v>
      </c>
      <c r="V586">
        <v>3</v>
      </c>
      <c r="W586" t="s">
        <v>13</v>
      </c>
      <c r="X586" t="s">
        <v>25</v>
      </c>
      <c r="Y586" t="s">
        <v>13</v>
      </c>
      <c r="Z586" t="s">
        <v>13</v>
      </c>
      <c r="AA586" t="s">
        <v>13</v>
      </c>
    </row>
    <row r="587" spans="1:31" x14ac:dyDescent="0.25">
      <c r="A587" t="s">
        <v>1485</v>
      </c>
      <c r="B587" t="s">
        <v>188</v>
      </c>
      <c r="C587">
        <v>41</v>
      </c>
      <c r="D587" t="s">
        <v>1917</v>
      </c>
      <c r="E587" t="s">
        <v>3</v>
      </c>
      <c r="F587" t="s">
        <v>6</v>
      </c>
      <c r="G587" t="s">
        <v>16</v>
      </c>
      <c r="H587">
        <v>7</v>
      </c>
      <c r="I587" t="s">
        <v>1486</v>
      </c>
      <c r="J587">
        <v>7</v>
      </c>
      <c r="K587" t="s">
        <v>1487</v>
      </c>
      <c r="L587">
        <v>5</v>
      </c>
      <c r="M587">
        <v>5</v>
      </c>
      <c r="N587">
        <v>5</v>
      </c>
      <c r="O587">
        <v>5</v>
      </c>
      <c r="P587">
        <v>5</v>
      </c>
      <c r="Q587">
        <v>5</v>
      </c>
      <c r="R587">
        <v>5</v>
      </c>
      <c r="S587">
        <v>5</v>
      </c>
      <c r="T587">
        <v>5</v>
      </c>
      <c r="U587">
        <v>5</v>
      </c>
      <c r="V587">
        <v>5</v>
      </c>
      <c r="W587" t="s">
        <v>12</v>
      </c>
      <c r="X587" t="s">
        <v>13</v>
      </c>
      <c r="Y587" t="s">
        <v>13</v>
      </c>
      <c r="Z587" t="s">
        <v>13</v>
      </c>
      <c r="AA587" t="s">
        <v>13</v>
      </c>
    </row>
    <row r="588" spans="1:31" x14ac:dyDescent="0.25">
      <c r="A588" t="s">
        <v>1488</v>
      </c>
      <c r="B588" t="s">
        <v>1090</v>
      </c>
      <c r="C588">
        <v>23</v>
      </c>
      <c r="D588" t="s">
        <v>1917</v>
      </c>
      <c r="E588" t="s">
        <v>21</v>
      </c>
      <c r="F588" t="s">
        <v>6</v>
      </c>
      <c r="G588" t="s">
        <v>16</v>
      </c>
      <c r="H588">
        <v>10</v>
      </c>
      <c r="I588" t="s">
        <v>1489</v>
      </c>
      <c r="J588">
        <v>10</v>
      </c>
      <c r="K588" t="s">
        <v>1489</v>
      </c>
      <c r="L588">
        <v>5</v>
      </c>
      <c r="M588">
        <v>5</v>
      </c>
      <c r="N588">
        <v>5</v>
      </c>
      <c r="O588">
        <v>5</v>
      </c>
      <c r="P588">
        <v>5</v>
      </c>
      <c r="Q588">
        <v>5</v>
      </c>
      <c r="R588">
        <v>5</v>
      </c>
      <c r="S588">
        <v>5</v>
      </c>
      <c r="T588">
        <v>5</v>
      </c>
      <c r="U588">
        <v>5</v>
      </c>
      <c r="V588">
        <v>5</v>
      </c>
      <c r="W588" t="s">
        <v>13</v>
      </c>
      <c r="X588" t="s">
        <v>25</v>
      </c>
      <c r="Y588" t="s">
        <v>13</v>
      </c>
      <c r="Z588" t="s">
        <v>13</v>
      </c>
      <c r="AA588" t="s">
        <v>13</v>
      </c>
      <c r="AB588">
        <v>5</v>
      </c>
      <c r="AC588">
        <v>5</v>
      </c>
      <c r="AD588">
        <v>5</v>
      </c>
      <c r="AE588" t="s">
        <v>28</v>
      </c>
    </row>
    <row r="589" spans="1:31" x14ac:dyDescent="0.25">
      <c r="A589" t="s">
        <v>1490</v>
      </c>
      <c r="B589" t="s">
        <v>1090</v>
      </c>
      <c r="C589">
        <v>43</v>
      </c>
      <c r="D589" t="s">
        <v>1917</v>
      </c>
      <c r="E589" t="s">
        <v>3</v>
      </c>
      <c r="F589" t="s">
        <v>6</v>
      </c>
      <c r="G589" t="s">
        <v>30</v>
      </c>
      <c r="H589">
        <v>10</v>
      </c>
      <c r="I589" t="s">
        <v>1491</v>
      </c>
      <c r="J589">
        <v>10</v>
      </c>
      <c r="K589" t="s">
        <v>1492</v>
      </c>
      <c r="L589">
        <v>5</v>
      </c>
      <c r="M589">
        <v>5</v>
      </c>
      <c r="N589">
        <v>5</v>
      </c>
      <c r="O589">
        <v>5</v>
      </c>
      <c r="P589">
        <v>5</v>
      </c>
      <c r="Q589">
        <v>5</v>
      </c>
      <c r="R589">
        <v>5</v>
      </c>
      <c r="S589">
        <v>5</v>
      </c>
      <c r="T589">
        <v>5</v>
      </c>
      <c r="U589">
        <v>5</v>
      </c>
      <c r="V589">
        <v>5</v>
      </c>
      <c r="W589" t="s">
        <v>13</v>
      </c>
      <c r="X589" t="s">
        <v>13</v>
      </c>
      <c r="Y589" t="s">
        <v>13</v>
      </c>
      <c r="Z589" t="s">
        <v>45</v>
      </c>
      <c r="AA589" t="s">
        <v>13</v>
      </c>
    </row>
    <row r="590" spans="1:31" x14ac:dyDescent="0.25">
      <c r="A590" t="s">
        <v>1493</v>
      </c>
      <c r="B590" t="s">
        <v>1090</v>
      </c>
      <c r="C590">
        <v>51</v>
      </c>
      <c r="D590" t="s">
        <v>1917</v>
      </c>
      <c r="E590" t="s">
        <v>3</v>
      </c>
      <c r="F590" t="s">
        <v>6</v>
      </c>
      <c r="G590" t="s">
        <v>30</v>
      </c>
      <c r="H590">
        <v>9</v>
      </c>
      <c r="I590" t="s">
        <v>178</v>
      </c>
      <c r="J590">
        <v>9</v>
      </c>
      <c r="K590" t="s">
        <v>1494</v>
      </c>
      <c r="L590">
        <v>5</v>
      </c>
      <c r="M590">
        <v>5</v>
      </c>
      <c r="N590">
        <v>5</v>
      </c>
      <c r="O590">
        <v>5</v>
      </c>
      <c r="P590">
        <v>5</v>
      </c>
      <c r="Q590">
        <v>5</v>
      </c>
      <c r="R590">
        <v>5</v>
      </c>
      <c r="S590">
        <v>5</v>
      </c>
      <c r="T590">
        <v>5</v>
      </c>
      <c r="U590">
        <v>5</v>
      </c>
      <c r="V590">
        <v>5</v>
      </c>
      <c r="W590" t="s">
        <v>12</v>
      </c>
      <c r="X590" t="s">
        <v>13</v>
      </c>
      <c r="Y590" t="s">
        <v>13</v>
      </c>
      <c r="Z590" t="s">
        <v>13</v>
      </c>
      <c r="AA590" t="s">
        <v>13</v>
      </c>
      <c r="AB590">
        <v>5</v>
      </c>
      <c r="AC590">
        <v>5</v>
      </c>
      <c r="AD590">
        <v>5</v>
      </c>
      <c r="AE590" t="s">
        <v>28</v>
      </c>
    </row>
    <row r="591" spans="1:31" x14ac:dyDescent="0.25">
      <c r="A591" t="s">
        <v>1495</v>
      </c>
      <c r="B591" t="s">
        <v>1090</v>
      </c>
      <c r="C591">
        <v>47</v>
      </c>
      <c r="D591" t="s">
        <v>1917</v>
      </c>
      <c r="E591" t="s">
        <v>3</v>
      </c>
      <c r="F591" t="s">
        <v>6</v>
      </c>
      <c r="G591" t="s">
        <v>30</v>
      </c>
      <c r="H591">
        <v>10</v>
      </c>
      <c r="I591" t="s">
        <v>1496</v>
      </c>
      <c r="J591">
        <v>10</v>
      </c>
      <c r="K591" t="s">
        <v>1497</v>
      </c>
      <c r="L591">
        <v>4</v>
      </c>
      <c r="M591">
        <v>4</v>
      </c>
      <c r="N591">
        <v>4</v>
      </c>
      <c r="O591">
        <v>4</v>
      </c>
      <c r="P591">
        <v>4</v>
      </c>
      <c r="Q591">
        <v>4</v>
      </c>
      <c r="R591">
        <v>4</v>
      </c>
      <c r="S591">
        <v>4</v>
      </c>
      <c r="T591">
        <v>4</v>
      </c>
      <c r="U591">
        <v>4</v>
      </c>
      <c r="V591">
        <v>4</v>
      </c>
      <c r="W591" t="s">
        <v>13</v>
      </c>
      <c r="X591" t="s">
        <v>25</v>
      </c>
      <c r="Y591" t="s">
        <v>13</v>
      </c>
      <c r="Z591" t="s">
        <v>13</v>
      </c>
      <c r="AA591" t="s">
        <v>13</v>
      </c>
    </row>
    <row r="592" spans="1:31" x14ac:dyDescent="0.25">
      <c r="A592" t="s">
        <v>1498</v>
      </c>
      <c r="B592" t="s">
        <v>18</v>
      </c>
      <c r="C592">
        <v>41</v>
      </c>
      <c r="D592" t="s">
        <v>1917</v>
      </c>
      <c r="E592" t="s">
        <v>3</v>
      </c>
      <c r="F592" t="s">
        <v>6</v>
      </c>
      <c r="G592" t="s">
        <v>16</v>
      </c>
      <c r="H592">
        <v>9</v>
      </c>
      <c r="I592" t="s">
        <v>1499</v>
      </c>
      <c r="J592">
        <v>9</v>
      </c>
      <c r="K592" t="s">
        <v>122</v>
      </c>
      <c r="L592">
        <v>4</v>
      </c>
      <c r="M592">
        <v>4</v>
      </c>
      <c r="N592">
        <v>4</v>
      </c>
      <c r="O592">
        <v>4</v>
      </c>
      <c r="P592">
        <v>4</v>
      </c>
      <c r="Q592">
        <v>4</v>
      </c>
      <c r="R592">
        <v>4</v>
      </c>
      <c r="S592">
        <v>4</v>
      </c>
      <c r="T592">
        <v>4</v>
      </c>
      <c r="U592">
        <v>4</v>
      </c>
      <c r="V592">
        <v>4</v>
      </c>
      <c r="W592" t="s">
        <v>13</v>
      </c>
      <c r="X592" t="s">
        <v>13</v>
      </c>
      <c r="Y592" t="s">
        <v>26</v>
      </c>
      <c r="Z592" t="s">
        <v>13</v>
      </c>
      <c r="AA592" t="s">
        <v>13</v>
      </c>
    </row>
    <row r="593" spans="1:31" x14ac:dyDescent="0.25">
      <c r="A593" t="s">
        <v>1500</v>
      </c>
      <c r="B593" t="s">
        <v>2</v>
      </c>
      <c r="C593">
        <v>44</v>
      </c>
      <c r="D593" t="s">
        <v>1917</v>
      </c>
      <c r="E593" t="s">
        <v>3</v>
      </c>
      <c r="F593" t="s">
        <v>6</v>
      </c>
      <c r="G593" t="s">
        <v>30</v>
      </c>
      <c r="H593">
        <v>10</v>
      </c>
      <c r="I593" t="s">
        <v>280</v>
      </c>
      <c r="J593">
        <v>10</v>
      </c>
      <c r="K593" t="s">
        <v>88</v>
      </c>
      <c r="L593">
        <v>5</v>
      </c>
      <c r="M593">
        <v>5</v>
      </c>
      <c r="N593">
        <v>5</v>
      </c>
      <c r="O593">
        <v>5</v>
      </c>
      <c r="P593">
        <v>5</v>
      </c>
      <c r="Q593">
        <v>5</v>
      </c>
      <c r="R593">
        <v>5</v>
      </c>
      <c r="S593">
        <v>5</v>
      </c>
      <c r="T593">
        <v>5</v>
      </c>
      <c r="U593">
        <v>5</v>
      </c>
      <c r="V593">
        <v>5</v>
      </c>
      <c r="W593" t="s">
        <v>12</v>
      </c>
      <c r="X593" t="s">
        <v>13</v>
      </c>
      <c r="Y593" t="s">
        <v>13</v>
      </c>
      <c r="Z593" t="s">
        <v>13</v>
      </c>
      <c r="AA593" t="s">
        <v>13</v>
      </c>
    </row>
    <row r="594" spans="1:31" x14ac:dyDescent="0.25">
      <c r="A594" t="s">
        <v>1501</v>
      </c>
      <c r="B594" t="s">
        <v>2</v>
      </c>
      <c r="C594">
        <v>44</v>
      </c>
      <c r="D594" t="s">
        <v>1917</v>
      </c>
      <c r="E594" t="s">
        <v>3</v>
      </c>
      <c r="F594" t="s">
        <v>6</v>
      </c>
      <c r="G594" t="s">
        <v>16</v>
      </c>
      <c r="H594">
        <v>10</v>
      </c>
      <c r="I594" t="s">
        <v>49</v>
      </c>
      <c r="J594">
        <v>10</v>
      </c>
      <c r="K594" t="s">
        <v>49</v>
      </c>
      <c r="L594">
        <v>4</v>
      </c>
      <c r="M594">
        <v>4</v>
      </c>
      <c r="N594">
        <v>4</v>
      </c>
      <c r="O594">
        <v>4</v>
      </c>
      <c r="P594">
        <v>4</v>
      </c>
      <c r="Q594">
        <v>4</v>
      </c>
      <c r="R594">
        <v>4</v>
      </c>
      <c r="S594">
        <v>4</v>
      </c>
      <c r="T594">
        <v>4</v>
      </c>
      <c r="U594">
        <v>4</v>
      </c>
      <c r="V594">
        <v>4</v>
      </c>
      <c r="W594" t="s">
        <v>12</v>
      </c>
      <c r="X594" t="s">
        <v>13</v>
      </c>
      <c r="Y594" t="s">
        <v>13</v>
      </c>
      <c r="Z594" t="s">
        <v>13</v>
      </c>
      <c r="AA594" t="s">
        <v>13</v>
      </c>
    </row>
    <row r="595" spans="1:31" x14ac:dyDescent="0.25">
      <c r="A595" t="s">
        <v>1502</v>
      </c>
      <c r="B595" t="s">
        <v>2</v>
      </c>
      <c r="C595">
        <v>50</v>
      </c>
      <c r="D595" t="s">
        <v>1917</v>
      </c>
      <c r="E595" t="s">
        <v>3</v>
      </c>
      <c r="F595" t="s">
        <v>6</v>
      </c>
      <c r="G595" t="s">
        <v>7</v>
      </c>
      <c r="H595">
        <v>10</v>
      </c>
      <c r="I595" t="s">
        <v>1503</v>
      </c>
      <c r="J595">
        <v>10</v>
      </c>
      <c r="K595" t="s">
        <v>1504</v>
      </c>
      <c r="L595">
        <v>5</v>
      </c>
      <c r="M595">
        <v>5</v>
      </c>
      <c r="N595">
        <v>5</v>
      </c>
      <c r="O595">
        <v>5</v>
      </c>
      <c r="P595">
        <v>5</v>
      </c>
      <c r="Q595">
        <v>5</v>
      </c>
      <c r="R595">
        <v>5</v>
      </c>
      <c r="S595">
        <v>5</v>
      </c>
      <c r="T595">
        <v>5</v>
      </c>
      <c r="U595">
        <v>5</v>
      </c>
      <c r="V595">
        <v>5</v>
      </c>
      <c r="W595" t="s">
        <v>13</v>
      </c>
      <c r="X595" t="s">
        <v>25</v>
      </c>
      <c r="Y595" t="s">
        <v>13</v>
      </c>
      <c r="Z595" t="s">
        <v>13</v>
      </c>
      <c r="AA595" t="s">
        <v>13</v>
      </c>
    </row>
    <row r="596" spans="1:31" x14ac:dyDescent="0.25">
      <c r="A596" t="s">
        <v>1505</v>
      </c>
      <c r="B596" t="s">
        <v>18</v>
      </c>
      <c r="C596">
        <v>42</v>
      </c>
      <c r="D596" t="s">
        <v>1917</v>
      </c>
      <c r="E596" t="s">
        <v>21</v>
      </c>
      <c r="F596" t="s">
        <v>6</v>
      </c>
      <c r="G596" t="s">
        <v>367</v>
      </c>
      <c r="H596">
        <v>10</v>
      </c>
      <c r="I596" t="s">
        <v>1506</v>
      </c>
      <c r="J596">
        <v>10</v>
      </c>
      <c r="K596" t="s">
        <v>1507</v>
      </c>
      <c r="L596">
        <v>5</v>
      </c>
      <c r="M596">
        <v>5</v>
      </c>
      <c r="N596">
        <v>5</v>
      </c>
      <c r="O596">
        <v>5</v>
      </c>
      <c r="P596">
        <v>5</v>
      </c>
      <c r="Q596">
        <v>5</v>
      </c>
      <c r="R596">
        <v>5</v>
      </c>
      <c r="S596">
        <v>5</v>
      </c>
      <c r="T596">
        <v>5</v>
      </c>
      <c r="U596">
        <v>5</v>
      </c>
      <c r="V596">
        <v>5</v>
      </c>
      <c r="W596" t="s">
        <v>13</v>
      </c>
      <c r="X596" t="s">
        <v>25</v>
      </c>
      <c r="Y596" t="s">
        <v>13</v>
      </c>
      <c r="Z596" t="s">
        <v>13</v>
      </c>
      <c r="AA596" t="s">
        <v>13</v>
      </c>
    </row>
    <row r="597" spans="1:31" x14ac:dyDescent="0.25">
      <c r="A597" t="s">
        <v>1508</v>
      </c>
      <c r="B597" t="s">
        <v>1090</v>
      </c>
      <c r="C597">
        <v>18</v>
      </c>
      <c r="D597" t="s">
        <v>1917</v>
      </c>
      <c r="E597" t="s">
        <v>3</v>
      </c>
      <c r="F597" t="s">
        <v>6</v>
      </c>
      <c r="G597" t="s">
        <v>30</v>
      </c>
      <c r="H597">
        <v>10</v>
      </c>
      <c r="I597" t="s">
        <v>294</v>
      </c>
      <c r="J597">
        <v>10</v>
      </c>
      <c r="K597" t="s">
        <v>1509</v>
      </c>
      <c r="L597">
        <v>5</v>
      </c>
      <c r="M597">
        <v>5</v>
      </c>
      <c r="N597">
        <v>5</v>
      </c>
      <c r="O597">
        <v>5</v>
      </c>
      <c r="P597">
        <v>5</v>
      </c>
      <c r="Q597">
        <v>5</v>
      </c>
      <c r="R597">
        <v>5</v>
      </c>
      <c r="S597">
        <v>5</v>
      </c>
      <c r="T597">
        <v>5</v>
      </c>
      <c r="U597">
        <v>5</v>
      </c>
      <c r="V597">
        <v>5</v>
      </c>
      <c r="W597" t="s">
        <v>13</v>
      </c>
      <c r="X597" t="s">
        <v>25</v>
      </c>
      <c r="Y597" t="s">
        <v>13</v>
      </c>
      <c r="Z597" t="s">
        <v>13</v>
      </c>
      <c r="AA597" t="s">
        <v>13</v>
      </c>
    </row>
    <row r="598" spans="1:31" x14ac:dyDescent="0.25">
      <c r="A598" t="s">
        <v>1510</v>
      </c>
      <c r="B598" t="s">
        <v>2</v>
      </c>
      <c r="C598">
        <v>50</v>
      </c>
      <c r="D598" t="s">
        <v>1917</v>
      </c>
      <c r="E598" t="s">
        <v>3</v>
      </c>
      <c r="F598" t="s">
        <v>6</v>
      </c>
      <c r="G598" t="s">
        <v>30</v>
      </c>
      <c r="H598">
        <v>10</v>
      </c>
      <c r="I598" t="s">
        <v>1511</v>
      </c>
      <c r="J598">
        <v>10</v>
      </c>
      <c r="K598" t="s">
        <v>1512</v>
      </c>
      <c r="L598">
        <v>5</v>
      </c>
      <c r="M598">
        <v>5</v>
      </c>
      <c r="N598">
        <v>5</v>
      </c>
      <c r="O598">
        <v>5</v>
      </c>
      <c r="P598">
        <v>5</v>
      </c>
      <c r="Q598">
        <v>5</v>
      </c>
      <c r="R598">
        <v>5</v>
      </c>
      <c r="S598">
        <v>5</v>
      </c>
      <c r="T598">
        <v>5</v>
      </c>
      <c r="U598">
        <v>5</v>
      </c>
      <c r="V598">
        <v>5</v>
      </c>
      <c r="W598" t="s">
        <v>13</v>
      </c>
      <c r="X598" t="s">
        <v>13</v>
      </c>
      <c r="Y598" t="s">
        <v>13</v>
      </c>
      <c r="Z598" t="s">
        <v>45</v>
      </c>
      <c r="AA598" t="s">
        <v>13</v>
      </c>
      <c r="AB598">
        <v>5</v>
      </c>
      <c r="AC598">
        <v>5</v>
      </c>
      <c r="AD598">
        <v>5</v>
      </c>
      <c r="AE598" t="s">
        <v>28</v>
      </c>
    </row>
    <row r="599" spans="1:31" x14ac:dyDescent="0.25">
      <c r="A599" t="s">
        <v>1513</v>
      </c>
      <c r="B599" t="s">
        <v>18</v>
      </c>
      <c r="C599">
        <v>36</v>
      </c>
      <c r="D599" t="s">
        <v>1917</v>
      </c>
      <c r="E599" t="s">
        <v>3</v>
      </c>
      <c r="F599" t="s">
        <v>6</v>
      </c>
      <c r="G599" t="s">
        <v>7</v>
      </c>
      <c r="H599">
        <v>7</v>
      </c>
      <c r="I599" t="s">
        <v>67</v>
      </c>
      <c r="J599">
        <v>9</v>
      </c>
      <c r="K599" t="s">
        <v>40</v>
      </c>
      <c r="L599">
        <v>4</v>
      </c>
      <c r="M599">
        <v>4</v>
      </c>
      <c r="N599">
        <v>4</v>
      </c>
      <c r="O599">
        <v>4</v>
      </c>
      <c r="P599">
        <v>4</v>
      </c>
      <c r="Q599">
        <v>4</v>
      </c>
      <c r="R599">
        <v>4</v>
      </c>
      <c r="S599">
        <v>4</v>
      </c>
      <c r="T599">
        <v>4</v>
      </c>
      <c r="U599">
        <v>4</v>
      </c>
      <c r="V599">
        <v>4</v>
      </c>
      <c r="W599" t="s">
        <v>12</v>
      </c>
      <c r="X599" t="s">
        <v>13</v>
      </c>
      <c r="Y599" t="s">
        <v>13</v>
      </c>
      <c r="Z599" t="s">
        <v>13</v>
      </c>
      <c r="AA599" t="s">
        <v>13</v>
      </c>
    </row>
    <row r="600" spans="1:31" x14ac:dyDescent="0.25">
      <c r="A600" t="s">
        <v>1514</v>
      </c>
      <c r="B600" t="s">
        <v>2</v>
      </c>
      <c r="C600">
        <v>34</v>
      </c>
      <c r="D600" t="s">
        <v>1917</v>
      </c>
      <c r="E600" t="s">
        <v>3</v>
      </c>
      <c r="F600" t="s">
        <v>6</v>
      </c>
      <c r="G600" t="s">
        <v>30</v>
      </c>
      <c r="H600">
        <v>10</v>
      </c>
      <c r="I600" t="s">
        <v>1515</v>
      </c>
      <c r="J600">
        <v>10</v>
      </c>
      <c r="K600" t="s">
        <v>1516</v>
      </c>
      <c r="L600">
        <v>5</v>
      </c>
      <c r="M600">
        <v>5</v>
      </c>
      <c r="N600">
        <v>5</v>
      </c>
      <c r="O600">
        <v>5</v>
      </c>
      <c r="P600">
        <v>5</v>
      </c>
      <c r="Q600">
        <v>5</v>
      </c>
      <c r="R600">
        <v>5</v>
      </c>
      <c r="S600">
        <v>5</v>
      </c>
      <c r="T600">
        <v>5</v>
      </c>
      <c r="U600">
        <v>5</v>
      </c>
      <c r="V600">
        <v>5</v>
      </c>
      <c r="W600" t="s">
        <v>13</v>
      </c>
      <c r="X600" t="s">
        <v>13</v>
      </c>
      <c r="Y600" t="s">
        <v>13</v>
      </c>
      <c r="Z600" t="s">
        <v>13</v>
      </c>
      <c r="AA600" t="s">
        <v>46</v>
      </c>
    </row>
    <row r="601" spans="1:31" x14ac:dyDescent="0.25">
      <c r="A601" t="s">
        <v>1517</v>
      </c>
      <c r="B601" t="s">
        <v>2</v>
      </c>
      <c r="C601">
        <v>27</v>
      </c>
      <c r="D601" t="s">
        <v>1917</v>
      </c>
      <c r="E601" t="s">
        <v>3</v>
      </c>
      <c r="F601" t="s">
        <v>6</v>
      </c>
      <c r="G601" t="s">
        <v>30</v>
      </c>
      <c r="H601">
        <v>10</v>
      </c>
      <c r="I601" t="s">
        <v>1518</v>
      </c>
      <c r="J601">
        <v>10</v>
      </c>
      <c r="K601" t="s">
        <v>1519</v>
      </c>
      <c r="L601">
        <v>5</v>
      </c>
      <c r="M601">
        <v>5</v>
      </c>
      <c r="N601">
        <v>5</v>
      </c>
      <c r="O601">
        <v>5</v>
      </c>
      <c r="P601">
        <v>5</v>
      </c>
      <c r="Q601">
        <v>5</v>
      </c>
      <c r="R601">
        <v>5</v>
      </c>
      <c r="S601">
        <v>5</v>
      </c>
      <c r="T601">
        <v>5</v>
      </c>
      <c r="U601">
        <v>5</v>
      </c>
      <c r="V601">
        <v>5</v>
      </c>
      <c r="W601" t="s">
        <v>13</v>
      </c>
      <c r="X601" t="s">
        <v>25</v>
      </c>
      <c r="Y601" t="s">
        <v>13</v>
      </c>
      <c r="Z601" t="s">
        <v>13</v>
      </c>
      <c r="AA601" t="s">
        <v>13</v>
      </c>
    </row>
    <row r="602" spans="1:31" x14ac:dyDescent="0.25">
      <c r="A602" t="s">
        <v>1520</v>
      </c>
      <c r="B602" t="s">
        <v>2</v>
      </c>
      <c r="C602">
        <v>34</v>
      </c>
      <c r="D602" t="s">
        <v>1917</v>
      </c>
      <c r="E602" t="s">
        <v>3</v>
      </c>
      <c r="F602" t="s">
        <v>6</v>
      </c>
      <c r="G602" t="s">
        <v>30</v>
      </c>
      <c r="H602">
        <v>9</v>
      </c>
      <c r="I602" t="s">
        <v>200</v>
      </c>
      <c r="J602">
        <v>10</v>
      </c>
      <c r="K602" t="s">
        <v>1521</v>
      </c>
      <c r="L602">
        <v>5</v>
      </c>
      <c r="M602">
        <v>5</v>
      </c>
      <c r="N602">
        <v>5</v>
      </c>
      <c r="O602">
        <v>4</v>
      </c>
      <c r="P602">
        <v>4</v>
      </c>
      <c r="Q602">
        <v>4</v>
      </c>
      <c r="R602">
        <v>4</v>
      </c>
      <c r="S602">
        <v>4</v>
      </c>
      <c r="T602">
        <v>4</v>
      </c>
      <c r="U602">
        <v>4</v>
      </c>
      <c r="V602">
        <v>4</v>
      </c>
      <c r="W602" t="s">
        <v>12</v>
      </c>
      <c r="X602" t="s">
        <v>13</v>
      </c>
      <c r="Y602" t="s">
        <v>13</v>
      </c>
      <c r="Z602" t="s">
        <v>13</v>
      </c>
      <c r="AA602" t="s">
        <v>13</v>
      </c>
    </row>
    <row r="603" spans="1:31" x14ac:dyDescent="0.25">
      <c r="A603" t="s">
        <v>1522</v>
      </c>
      <c r="B603" t="s">
        <v>20</v>
      </c>
      <c r="C603">
        <v>34</v>
      </c>
      <c r="D603" t="s">
        <v>1917</v>
      </c>
      <c r="E603" t="s">
        <v>21</v>
      </c>
      <c r="F603" t="s">
        <v>6</v>
      </c>
      <c r="G603" t="s">
        <v>16</v>
      </c>
      <c r="H603">
        <v>8</v>
      </c>
      <c r="I603" t="s">
        <v>27</v>
      </c>
      <c r="J603">
        <v>10</v>
      </c>
      <c r="K603" t="s">
        <v>200</v>
      </c>
      <c r="L603">
        <v>5</v>
      </c>
      <c r="M603">
        <v>5</v>
      </c>
      <c r="N603">
        <v>5</v>
      </c>
      <c r="O603">
        <v>5</v>
      </c>
      <c r="P603">
        <v>5</v>
      </c>
      <c r="Q603">
        <v>5</v>
      </c>
      <c r="R603">
        <v>5</v>
      </c>
      <c r="S603">
        <v>4</v>
      </c>
      <c r="T603">
        <v>4</v>
      </c>
      <c r="U603">
        <v>4</v>
      </c>
      <c r="V603">
        <v>4</v>
      </c>
      <c r="W603" t="s">
        <v>12</v>
      </c>
      <c r="X603" t="s">
        <v>13</v>
      </c>
      <c r="Y603" t="s">
        <v>13</v>
      </c>
      <c r="Z603" t="s">
        <v>13</v>
      </c>
      <c r="AA603" t="s">
        <v>13</v>
      </c>
    </row>
    <row r="604" spans="1:31" x14ac:dyDescent="0.25">
      <c r="A604" t="s">
        <v>1523</v>
      </c>
      <c r="B604" t="s">
        <v>18</v>
      </c>
      <c r="C604">
        <v>39</v>
      </c>
      <c r="D604" t="s">
        <v>1917</v>
      </c>
      <c r="E604" t="s">
        <v>3</v>
      </c>
      <c r="F604" t="s">
        <v>6</v>
      </c>
      <c r="G604" t="s">
        <v>30</v>
      </c>
      <c r="H604">
        <v>6</v>
      </c>
      <c r="I604" t="s">
        <v>1524</v>
      </c>
      <c r="J604">
        <v>7</v>
      </c>
      <c r="K604" t="s">
        <v>27</v>
      </c>
      <c r="L604">
        <v>4</v>
      </c>
      <c r="M604">
        <v>3</v>
      </c>
      <c r="N604">
        <v>3</v>
      </c>
      <c r="O604">
        <v>3</v>
      </c>
      <c r="P604">
        <v>3</v>
      </c>
      <c r="Q604">
        <v>3</v>
      </c>
      <c r="R604">
        <v>3</v>
      </c>
      <c r="S604">
        <v>3</v>
      </c>
      <c r="T604">
        <v>3</v>
      </c>
      <c r="U604">
        <v>3</v>
      </c>
      <c r="V604">
        <v>3</v>
      </c>
      <c r="W604" t="s">
        <v>12</v>
      </c>
      <c r="X604" t="s">
        <v>13</v>
      </c>
      <c r="Y604" t="s">
        <v>13</v>
      </c>
      <c r="Z604" t="s">
        <v>13</v>
      </c>
      <c r="AA604" t="s">
        <v>13</v>
      </c>
    </row>
    <row r="605" spans="1:31" x14ac:dyDescent="0.25">
      <c r="A605" t="s">
        <v>1525</v>
      </c>
      <c r="B605" t="s">
        <v>20</v>
      </c>
      <c r="C605">
        <v>34</v>
      </c>
      <c r="D605" t="s">
        <v>1917</v>
      </c>
      <c r="E605" t="s">
        <v>3</v>
      </c>
      <c r="F605" t="s">
        <v>1887</v>
      </c>
      <c r="G605" t="s">
        <v>22</v>
      </c>
      <c r="H605">
        <v>9</v>
      </c>
      <c r="I605" t="s">
        <v>1526</v>
      </c>
      <c r="J605">
        <v>10</v>
      </c>
      <c r="K605" t="s">
        <v>1527</v>
      </c>
      <c r="L605">
        <v>5</v>
      </c>
      <c r="M605">
        <v>5</v>
      </c>
      <c r="N605">
        <v>5</v>
      </c>
      <c r="O605">
        <v>5</v>
      </c>
      <c r="P605">
        <v>5</v>
      </c>
      <c r="Q605">
        <v>5</v>
      </c>
      <c r="R605">
        <v>5</v>
      </c>
      <c r="S605">
        <v>5</v>
      </c>
      <c r="T605">
        <v>5</v>
      </c>
      <c r="U605">
        <v>5</v>
      </c>
      <c r="V605">
        <v>5</v>
      </c>
      <c r="W605" t="s">
        <v>13</v>
      </c>
      <c r="X605" t="s">
        <v>25</v>
      </c>
      <c r="Y605" t="s">
        <v>13</v>
      </c>
      <c r="Z605" t="s">
        <v>13</v>
      </c>
      <c r="AA605" t="s">
        <v>13</v>
      </c>
    </row>
    <row r="606" spans="1:31" x14ac:dyDescent="0.25">
      <c r="A606" t="s">
        <v>1528</v>
      </c>
      <c r="B606" t="s">
        <v>2</v>
      </c>
      <c r="C606">
        <v>51</v>
      </c>
      <c r="D606" t="s">
        <v>1917</v>
      </c>
      <c r="E606" t="s">
        <v>3</v>
      </c>
      <c r="F606" t="s">
        <v>6</v>
      </c>
      <c r="G606" t="s">
        <v>30</v>
      </c>
      <c r="H606">
        <v>10</v>
      </c>
      <c r="I606" t="s">
        <v>1529</v>
      </c>
      <c r="J606">
        <v>10</v>
      </c>
      <c r="K606" t="s">
        <v>1530</v>
      </c>
      <c r="L606">
        <v>5</v>
      </c>
      <c r="M606">
        <v>4</v>
      </c>
      <c r="N606">
        <v>4</v>
      </c>
      <c r="O606">
        <v>4</v>
      </c>
      <c r="P606">
        <v>4</v>
      </c>
      <c r="Q606">
        <v>4</v>
      </c>
      <c r="R606">
        <v>4</v>
      </c>
      <c r="S606">
        <v>3</v>
      </c>
      <c r="T606">
        <v>3</v>
      </c>
      <c r="U606">
        <v>3</v>
      </c>
      <c r="V606">
        <v>3</v>
      </c>
      <c r="W606" t="s">
        <v>12</v>
      </c>
      <c r="X606" t="s">
        <v>13</v>
      </c>
      <c r="Y606" t="s">
        <v>13</v>
      </c>
      <c r="Z606" t="s">
        <v>13</v>
      </c>
      <c r="AA606" t="s">
        <v>13</v>
      </c>
      <c r="AB606">
        <v>3</v>
      </c>
      <c r="AC606">
        <v>3</v>
      </c>
      <c r="AD606">
        <v>3</v>
      </c>
      <c r="AE606" t="s">
        <v>41</v>
      </c>
    </row>
    <row r="607" spans="1:31" x14ac:dyDescent="0.25">
      <c r="A607" t="s">
        <v>1531</v>
      </c>
      <c r="B607" t="s">
        <v>1090</v>
      </c>
      <c r="C607">
        <v>32</v>
      </c>
      <c r="D607" t="s">
        <v>1917</v>
      </c>
      <c r="E607" t="s">
        <v>21</v>
      </c>
      <c r="F607" t="s">
        <v>6</v>
      </c>
      <c r="G607" t="s">
        <v>7</v>
      </c>
      <c r="H607">
        <v>7</v>
      </c>
      <c r="I607" t="s">
        <v>311</v>
      </c>
      <c r="J607">
        <v>7</v>
      </c>
      <c r="K607" t="s">
        <v>311</v>
      </c>
      <c r="L607">
        <v>4</v>
      </c>
      <c r="M607">
        <v>3</v>
      </c>
      <c r="N607">
        <v>4</v>
      </c>
      <c r="O607">
        <v>4</v>
      </c>
      <c r="P607">
        <v>4</v>
      </c>
      <c r="Q607">
        <v>4</v>
      </c>
      <c r="R607">
        <v>4</v>
      </c>
      <c r="S607">
        <v>4</v>
      </c>
      <c r="T607">
        <v>4</v>
      </c>
      <c r="U607">
        <v>3</v>
      </c>
      <c r="V607">
        <v>4</v>
      </c>
      <c r="W607" t="s">
        <v>13</v>
      </c>
      <c r="X607" t="s">
        <v>25</v>
      </c>
      <c r="Y607" t="s">
        <v>13</v>
      </c>
      <c r="Z607" t="s">
        <v>13</v>
      </c>
      <c r="AA607" t="s">
        <v>13</v>
      </c>
    </row>
    <row r="608" spans="1:31" x14ac:dyDescent="0.25">
      <c r="A608" t="s">
        <v>1532</v>
      </c>
      <c r="B608" t="s">
        <v>2</v>
      </c>
      <c r="C608">
        <v>45</v>
      </c>
      <c r="D608" t="s">
        <v>1917</v>
      </c>
      <c r="E608" t="s">
        <v>3</v>
      </c>
      <c r="F608" t="s">
        <v>6</v>
      </c>
      <c r="G608" t="s">
        <v>7</v>
      </c>
      <c r="H608">
        <v>9</v>
      </c>
      <c r="I608" t="s">
        <v>1533</v>
      </c>
      <c r="J608">
        <v>10</v>
      </c>
      <c r="K608" t="s">
        <v>1534</v>
      </c>
      <c r="L608">
        <v>5</v>
      </c>
      <c r="M608">
        <v>4</v>
      </c>
      <c r="N608">
        <v>4</v>
      </c>
      <c r="O608">
        <v>5</v>
      </c>
      <c r="P608">
        <v>4</v>
      </c>
      <c r="Q608">
        <v>4</v>
      </c>
      <c r="R608">
        <v>4</v>
      </c>
      <c r="S608">
        <v>4</v>
      </c>
      <c r="T608">
        <v>4</v>
      </c>
      <c r="U608">
        <v>4</v>
      </c>
      <c r="V608">
        <v>4</v>
      </c>
      <c r="W608" t="s">
        <v>13</v>
      </c>
      <c r="X608" t="s">
        <v>25</v>
      </c>
      <c r="Y608" t="s">
        <v>13</v>
      </c>
      <c r="Z608" t="s">
        <v>13</v>
      </c>
      <c r="AA608" t="s">
        <v>13</v>
      </c>
    </row>
    <row r="609" spans="1:31" x14ac:dyDescent="0.25">
      <c r="A609" t="s">
        <v>1535</v>
      </c>
      <c r="B609" t="s">
        <v>1090</v>
      </c>
      <c r="C609">
        <v>18</v>
      </c>
      <c r="D609" t="s">
        <v>1917</v>
      </c>
      <c r="E609" t="s">
        <v>21</v>
      </c>
      <c r="F609" t="s">
        <v>6</v>
      </c>
      <c r="G609" t="s">
        <v>7</v>
      </c>
      <c r="H609">
        <v>5</v>
      </c>
      <c r="I609" t="s">
        <v>1536</v>
      </c>
      <c r="J609">
        <v>5</v>
      </c>
      <c r="K609" t="s">
        <v>1536</v>
      </c>
      <c r="L609">
        <v>3</v>
      </c>
      <c r="M609">
        <v>3</v>
      </c>
      <c r="N609">
        <v>3</v>
      </c>
      <c r="O609">
        <v>3</v>
      </c>
      <c r="P609">
        <v>3</v>
      </c>
      <c r="Q609">
        <v>3</v>
      </c>
      <c r="R609">
        <v>3</v>
      </c>
      <c r="S609">
        <v>3</v>
      </c>
      <c r="T609">
        <v>3</v>
      </c>
      <c r="U609">
        <v>3</v>
      </c>
      <c r="V609">
        <v>3</v>
      </c>
      <c r="W609" t="s">
        <v>13</v>
      </c>
      <c r="X609" t="s">
        <v>25</v>
      </c>
      <c r="Y609" t="s">
        <v>13</v>
      </c>
      <c r="Z609" t="s">
        <v>13</v>
      </c>
      <c r="AA609" t="s">
        <v>13</v>
      </c>
      <c r="AB609">
        <v>3</v>
      </c>
      <c r="AC609">
        <v>3</v>
      </c>
      <c r="AD609">
        <v>3</v>
      </c>
      <c r="AE609" t="s">
        <v>48</v>
      </c>
    </row>
    <row r="610" spans="1:31" x14ac:dyDescent="0.25">
      <c r="A610" t="s">
        <v>1537</v>
      </c>
      <c r="B610" t="s">
        <v>29</v>
      </c>
      <c r="C610">
        <v>36</v>
      </c>
      <c r="D610" t="s">
        <v>1917</v>
      </c>
      <c r="E610" t="s">
        <v>3</v>
      </c>
      <c r="F610" t="s">
        <v>6</v>
      </c>
      <c r="G610" t="s">
        <v>30</v>
      </c>
      <c r="H610">
        <v>10</v>
      </c>
      <c r="I610" t="s">
        <v>333</v>
      </c>
      <c r="J610">
        <v>10</v>
      </c>
      <c r="K610" t="s">
        <v>333</v>
      </c>
      <c r="L610">
        <v>5</v>
      </c>
      <c r="M610">
        <v>4</v>
      </c>
      <c r="N610">
        <v>4</v>
      </c>
      <c r="O610">
        <v>4</v>
      </c>
      <c r="P610">
        <v>4</v>
      </c>
      <c r="Q610">
        <v>4</v>
      </c>
      <c r="R610">
        <v>4</v>
      </c>
      <c r="S610">
        <v>4</v>
      </c>
      <c r="T610">
        <v>4</v>
      </c>
      <c r="U610">
        <v>4</v>
      </c>
      <c r="V610">
        <v>4</v>
      </c>
      <c r="W610" t="s">
        <v>12</v>
      </c>
      <c r="X610" t="s">
        <v>13</v>
      </c>
      <c r="Y610" t="s">
        <v>13</v>
      </c>
      <c r="Z610" t="s">
        <v>13</v>
      </c>
      <c r="AA610" t="s">
        <v>13</v>
      </c>
    </row>
    <row r="611" spans="1:31" x14ac:dyDescent="0.25">
      <c r="A611" t="s">
        <v>1538</v>
      </c>
      <c r="B611" t="s">
        <v>18</v>
      </c>
      <c r="C611">
        <v>38</v>
      </c>
      <c r="D611" t="s">
        <v>1917</v>
      </c>
      <c r="E611" t="s">
        <v>3</v>
      </c>
      <c r="F611" t="s">
        <v>6</v>
      </c>
      <c r="G611" t="s">
        <v>30</v>
      </c>
      <c r="H611">
        <v>10</v>
      </c>
      <c r="I611" t="s">
        <v>1539</v>
      </c>
      <c r="J611">
        <v>10</v>
      </c>
      <c r="K611" t="s">
        <v>1540</v>
      </c>
      <c r="L611">
        <v>5</v>
      </c>
      <c r="M611">
        <v>5</v>
      </c>
      <c r="N611">
        <v>5</v>
      </c>
      <c r="O611">
        <v>5</v>
      </c>
      <c r="P611">
        <v>5</v>
      </c>
      <c r="Q611">
        <v>5</v>
      </c>
      <c r="R611">
        <v>5</v>
      </c>
      <c r="S611">
        <v>5</v>
      </c>
      <c r="T611">
        <v>5</v>
      </c>
      <c r="U611">
        <v>5</v>
      </c>
      <c r="V611">
        <v>5</v>
      </c>
      <c r="W611" t="s">
        <v>12</v>
      </c>
      <c r="X611" t="s">
        <v>13</v>
      </c>
      <c r="Y611" t="s">
        <v>13</v>
      </c>
      <c r="Z611" t="s">
        <v>13</v>
      </c>
      <c r="AA611" t="s">
        <v>13</v>
      </c>
    </row>
    <row r="612" spans="1:31" x14ac:dyDescent="0.25">
      <c r="A612" t="s">
        <v>1541</v>
      </c>
      <c r="B612" t="s">
        <v>973</v>
      </c>
      <c r="C612">
        <v>38</v>
      </c>
      <c r="D612" t="s">
        <v>1917</v>
      </c>
      <c r="E612" t="s">
        <v>3</v>
      </c>
      <c r="F612" t="s">
        <v>6</v>
      </c>
      <c r="G612" t="s">
        <v>30</v>
      </c>
      <c r="H612">
        <v>10</v>
      </c>
      <c r="I612" t="s">
        <v>121</v>
      </c>
      <c r="J612">
        <v>10</v>
      </c>
      <c r="K612" t="s">
        <v>116</v>
      </c>
      <c r="L612">
        <v>5</v>
      </c>
      <c r="M612">
        <v>4</v>
      </c>
      <c r="N612">
        <v>4</v>
      </c>
      <c r="O612">
        <v>4</v>
      </c>
      <c r="P612">
        <v>4</v>
      </c>
      <c r="Q612">
        <v>4</v>
      </c>
      <c r="R612">
        <v>4</v>
      </c>
      <c r="S612">
        <v>4</v>
      </c>
      <c r="T612">
        <v>4</v>
      </c>
      <c r="U612">
        <v>4</v>
      </c>
      <c r="V612">
        <v>4</v>
      </c>
      <c r="W612" t="s">
        <v>12</v>
      </c>
      <c r="X612" t="s">
        <v>13</v>
      </c>
      <c r="Y612" t="s">
        <v>13</v>
      </c>
      <c r="Z612" t="s">
        <v>13</v>
      </c>
      <c r="AA612" t="s">
        <v>13</v>
      </c>
    </row>
    <row r="613" spans="1:31" x14ac:dyDescent="0.25">
      <c r="A613" t="s">
        <v>1542</v>
      </c>
      <c r="B613" t="s">
        <v>18</v>
      </c>
      <c r="C613">
        <v>36</v>
      </c>
      <c r="D613" t="s">
        <v>1917</v>
      </c>
      <c r="E613" t="s">
        <v>3</v>
      </c>
      <c r="F613" t="s">
        <v>6</v>
      </c>
      <c r="G613" t="s">
        <v>30</v>
      </c>
      <c r="H613">
        <v>10</v>
      </c>
      <c r="I613" t="s">
        <v>1543</v>
      </c>
      <c r="J613">
        <v>10</v>
      </c>
      <c r="K613" t="s">
        <v>278</v>
      </c>
      <c r="L613">
        <v>5</v>
      </c>
      <c r="M613">
        <v>5</v>
      </c>
      <c r="N613">
        <v>5</v>
      </c>
      <c r="O613">
        <v>5</v>
      </c>
      <c r="P613">
        <v>5</v>
      </c>
      <c r="Q613">
        <v>5</v>
      </c>
      <c r="R613">
        <v>5</v>
      </c>
      <c r="S613">
        <v>5</v>
      </c>
      <c r="T613">
        <v>5</v>
      </c>
      <c r="U613">
        <v>5</v>
      </c>
      <c r="V613">
        <v>4</v>
      </c>
      <c r="W613" t="s">
        <v>13</v>
      </c>
      <c r="X613" t="s">
        <v>25</v>
      </c>
      <c r="Y613" t="s">
        <v>13</v>
      </c>
      <c r="Z613" t="s">
        <v>13</v>
      </c>
      <c r="AA613" t="s">
        <v>13</v>
      </c>
    </row>
    <row r="614" spans="1:31" x14ac:dyDescent="0.25">
      <c r="A614" t="s">
        <v>1544</v>
      </c>
      <c r="B614" t="s">
        <v>1090</v>
      </c>
      <c r="C614">
        <v>29</v>
      </c>
      <c r="D614" t="s">
        <v>1917</v>
      </c>
      <c r="E614" t="s">
        <v>3</v>
      </c>
      <c r="F614" t="s">
        <v>6</v>
      </c>
      <c r="G614" t="s">
        <v>7</v>
      </c>
      <c r="H614">
        <v>7</v>
      </c>
      <c r="I614" t="s">
        <v>1545</v>
      </c>
      <c r="J614">
        <v>7</v>
      </c>
      <c r="K614" t="s">
        <v>27</v>
      </c>
      <c r="L614">
        <v>5</v>
      </c>
      <c r="M614">
        <v>5</v>
      </c>
      <c r="N614">
        <v>5</v>
      </c>
      <c r="O614">
        <v>5</v>
      </c>
      <c r="P614">
        <v>5</v>
      </c>
      <c r="Q614">
        <v>5</v>
      </c>
      <c r="R614">
        <v>5</v>
      </c>
      <c r="S614">
        <v>5</v>
      </c>
      <c r="T614">
        <v>5</v>
      </c>
      <c r="U614">
        <v>5</v>
      </c>
      <c r="V614">
        <v>5</v>
      </c>
      <c r="W614" t="s">
        <v>12</v>
      </c>
      <c r="X614" t="s">
        <v>13</v>
      </c>
      <c r="Y614" t="s">
        <v>13</v>
      </c>
      <c r="Z614" t="s">
        <v>13</v>
      </c>
      <c r="AA614" t="s">
        <v>13</v>
      </c>
    </row>
    <row r="615" spans="1:31" x14ac:dyDescent="0.25">
      <c r="A615" t="s">
        <v>1546</v>
      </c>
      <c r="B615" t="s">
        <v>2</v>
      </c>
      <c r="C615">
        <v>32</v>
      </c>
      <c r="D615" t="s">
        <v>1917</v>
      </c>
      <c r="E615" t="s">
        <v>3</v>
      </c>
      <c r="F615" t="s">
        <v>1887</v>
      </c>
      <c r="G615" t="s">
        <v>60</v>
      </c>
      <c r="H615">
        <v>9</v>
      </c>
      <c r="I615" t="s">
        <v>1547</v>
      </c>
      <c r="J615">
        <v>10</v>
      </c>
      <c r="K615" t="s">
        <v>1548</v>
      </c>
      <c r="L615">
        <v>5</v>
      </c>
      <c r="M615">
        <v>5</v>
      </c>
      <c r="N615">
        <v>5</v>
      </c>
      <c r="O615">
        <v>5</v>
      </c>
      <c r="P615">
        <v>5</v>
      </c>
      <c r="Q615">
        <v>5</v>
      </c>
      <c r="R615">
        <v>5</v>
      </c>
      <c r="S615">
        <v>5</v>
      </c>
      <c r="T615">
        <v>5</v>
      </c>
      <c r="U615">
        <v>5</v>
      </c>
      <c r="V615">
        <v>5</v>
      </c>
      <c r="W615" t="s">
        <v>12</v>
      </c>
      <c r="X615" t="s">
        <v>13</v>
      </c>
      <c r="Y615" t="s">
        <v>13</v>
      </c>
      <c r="Z615" t="s">
        <v>13</v>
      </c>
      <c r="AA615" t="s">
        <v>13</v>
      </c>
    </row>
    <row r="616" spans="1:31" x14ac:dyDescent="0.25">
      <c r="A616" t="s">
        <v>1549</v>
      </c>
      <c r="B616" t="s">
        <v>2</v>
      </c>
      <c r="C616">
        <v>50</v>
      </c>
      <c r="D616" t="s">
        <v>1917</v>
      </c>
      <c r="E616" t="s">
        <v>3</v>
      </c>
      <c r="F616" t="s">
        <v>6</v>
      </c>
      <c r="G616" t="s">
        <v>16</v>
      </c>
      <c r="H616">
        <v>10</v>
      </c>
      <c r="I616" t="s">
        <v>1550</v>
      </c>
      <c r="J616">
        <v>9</v>
      </c>
      <c r="K616" t="s">
        <v>1551</v>
      </c>
      <c r="L616">
        <v>5</v>
      </c>
      <c r="M616">
        <v>5</v>
      </c>
      <c r="N616">
        <v>5</v>
      </c>
      <c r="O616">
        <v>5</v>
      </c>
      <c r="P616">
        <v>5</v>
      </c>
      <c r="Q616">
        <v>5</v>
      </c>
      <c r="R616">
        <v>5</v>
      </c>
      <c r="S616">
        <v>5</v>
      </c>
      <c r="T616">
        <v>5</v>
      </c>
      <c r="U616">
        <v>5</v>
      </c>
      <c r="V616">
        <v>5</v>
      </c>
      <c r="W616" t="s">
        <v>12</v>
      </c>
      <c r="X616" t="s">
        <v>13</v>
      </c>
      <c r="Y616" t="s">
        <v>13</v>
      </c>
      <c r="Z616" t="s">
        <v>13</v>
      </c>
      <c r="AA616" t="s">
        <v>13</v>
      </c>
    </row>
    <row r="617" spans="1:31" x14ac:dyDescent="0.25">
      <c r="A617" t="s">
        <v>1552</v>
      </c>
      <c r="B617" t="s">
        <v>1090</v>
      </c>
      <c r="C617">
        <v>37</v>
      </c>
      <c r="D617" t="s">
        <v>1917</v>
      </c>
      <c r="E617" t="s">
        <v>3</v>
      </c>
      <c r="F617" t="s">
        <v>6</v>
      </c>
      <c r="G617" t="s">
        <v>16</v>
      </c>
      <c r="H617">
        <v>10</v>
      </c>
      <c r="I617" t="s">
        <v>1553</v>
      </c>
      <c r="J617">
        <v>10</v>
      </c>
      <c r="K617" t="s">
        <v>1554</v>
      </c>
      <c r="L617">
        <v>5</v>
      </c>
      <c r="M617">
        <v>4</v>
      </c>
      <c r="N617">
        <v>4</v>
      </c>
      <c r="O617">
        <v>5</v>
      </c>
      <c r="P617">
        <v>5</v>
      </c>
      <c r="Q617">
        <v>5</v>
      </c>
      <c r="R617">
        <v>4</v>
      </c>
      <c r="S617">
        <v>4</v>
      </c>
      <c r="T617">
        <v>5</v>
      </c>
      <c r="U617">
        <v>5</v>
      </c>
      <c r="V617">
        <v>5</v>
      </c>
      <c r="W617" t="s">
        <v>13</v>
      </c>
      <c r="X617" t="s">
        <v>25</v>
      </c>
      <c r="Y617" t="s">
        <v>13</v>
      </c>
      <c r="Z617" t="s">
        <v>13</v>
      </c>
      <c r="AA617" t="s">
        <v>13</v>
      </c>
    </row>
    <row r="618" spans="1:31" x14ac:dyDescent="0.25">
      <c r="A618" t="s">
        <v>1555</v>
      </c>
      <c r="B618" t="s">
        <v>2</v>
      </c>
      <c r="C618">
        <v>19</v>
      </c>
      <c r="D618" t="s">
        <v>1917</v>
      </c>
      <c r="E618" t="s">
        <v>21</v>
      </c>
      <c r="F618" t="s">
        <v>6</v>
      </c>
      <c r="G618" t="s">
        <v>16</v>
      </c>
      <c r="H618">
        <v>10</v>
      </c>
      <c r="I618" t="s">
        <v>1556</v>
      </c>
      <c r="J618">
        <v>10</v>
      </c>
      <c r="K618" t="s">
        <v>1556</v>
      </c>
      <c r="L618">
        <v>5</v>
      </c>
      <c r="M618">
        <v>5</v>
      </c>
      <c r="N618">
        <v>5</v>
      </c>
      <c r="O618">
        <v>5</v>
      </c>
      <c r="P618">
        <v>5</v>
      </c>
      <c r="Q618">
        <v>5</v>
      </c>
      <c r="R618">
        <v>5</v>
      </c>
      <c r="S618">
        <v>5</v>
      </c>
      <c r="T618">
        <v>5</v>
      </c>
      <c r="U618">
        <v>5</v>
      </c>
      <c r="V618">
        <v>5</v>
      </c>
      <c r="W618" t="s">
        <v>13</v>
      </c>
      <c r="X618" t="s">
        <v>25</v>
      </c>
      <c r="Y618" t="s">
        <v>13</v>
      </c>
      <c r="Z618" t="s">
        <v>13</v>
      </c>
      <c r="AA618" t="s">
        <v>13</v>
      </c>
    </row>
    <row r="619" spans="1:31" x14ac:dyDescent="0.25">
      <c r="A619" t="s">
        <v>1557</v>
      </c>
      <c r="B619" t="s">
        <v>2</v>
      </c>
      <c r="C619">
        <v>32</v>
      </c>
      <c r="D619" t="s">
        <v>1917</v>
      </c>
      <c r="E619" t="s">
        <v>3</v>
      </c>
      <c r="F619" t="s">
        <v>6</v>
      </c>
      <c r="G619" t="s">
        <v>367</v>
      </c>
      <c r="H619">
        <v>10</v>
      </c>
      <c r="I619" t="s">
        <v>1558</v>
      </c>
      <c r="J619">
        <v>10</v>
      </c>
      <c r="K619" t="s">
        <v>1559</v>
      </c>
      <c r="L619">
        <v>5</v>
      </c>
      <c r="M619">
        <v>5</v>
      </c>
      <c r="N619">
        <v>5</v>
      </c>
      <c r="O619">
        <v>5</v>
      </c>
      <c r="P619">
        <v>5</v>
      </c>
      <c r="Q619">
        <v>5</v>
      </c>
      <c r="R619">
        <v>5</v>
      </c>
      <c r="S619">
        <v>5</v>
      </c>
      <c r="T619">
        <v>5</v>
      </c>
      <c r="U619">
        <v>5</v>
      </c>
      <c r="V619">
        <v>5</v>
      </c>
      <c r="W619" t="s">
        <v>12</v>
      </c>
      <c r="X619" t="s">
        <v>13</v>
      </c>
      <c r="Y619" t="s">
        <v>13</v>
      </c>
      <c r="Z619" t="s">
        <v>13</v>
      </c>
      <c r="AA619" t="s">
        <v>13</v>
      </c>
    </row>
    <row r="620" spans="1:31" x14ac:dyDescent="0.25">
      <c r="A620" t="s">
        <v>1560</v>
      </c>
      <c r="B620" t="s">
        <v>2</v>
      </c>
      <c r="C620">
        <v>34</v>
      </c>
      <c r="D620" t="s">
        <v>123</v>
      </c>
      <c r="E620" t="s">
        <v>3</v>
      </c>
      <c r="F620" t="s">
        <v>6</v>
      </c>
      <c r="G620" t="s">
        <v>16</v>
      </c>
      <c r="H620">
        <v>10</v>
      </c>
      <c r="I620" t="s">
        <v>1561</v>
      </c>
      <c r="J620">
        <v>10</v>
      </c>
      <c r="K620" t="s">
        <v>463</v>
      </c>
      <c r="L620">
        <v>5</v>
      </c>
      <c r="M620">
        <v>5</v>
      </c>
      <c r="N620">
        <v>5</v>
      </c>
      <c r="O620">
        <v>5</v>
      </c>
      <c r="P620">
        <v>5</v>
      </c>
      <c r="Q620">
        <v>5</v>
      </c>
      <c r="R620">
        <v>5</v>
      </c>
      <c r="S620">
        <v>5</v>
      </c>
      <c r="T620">
        <v>5</v>
      </c>
      <c r="U620">
        <v>5</v>
      </c>
      <c r="V620">
        <v>5</v>
      </c>
      <c r="W620" t="s">
        <v>13</v>
      </c>
      <c r="X620" t="s">
        <v>25</v>
      </c>
      <c r="Y620" t="s">
        <v>13</v>
      </c>
      <c r="Z620" t="s">
        <v>13</v>
      </c>
      <c r="AA620" t="s">
        <v>13</v>
      </c>
    </row>
    <row r="621" spans="1:31" x14ac:dyDescent="0.25">
      <c r="A621" t="s">
        <v>1562</v>
      </c>
      <c r="B621" t="s">
        <v>18</v>
      </c>
      <c r="C621">
        <v>43</v>
      </c>
      <c r="D621" t="s">
        <v>1917</v>
      </c>
      <c r="E621" t="s">
        <v>3</v>
      </c>
      <c r="F621" t="s">
        <v>6</v>
      </c>
      <c r="G621" t="s">
        <v>16</v>
      </c>
      <c r="H621">
        <v>10</v>
      </c>
      <c r="I621" t="s">
        <v>72</v>
      </c>
      <c r="J621">
        <v>10</v>
      </c>
      <c r="K621" t="s">
        <v>1563</v>
      </c>
      <c r="L621">
        <v>1</v>
      </c>
      <c r="M621">
        <v>1</v>
      </c>
      <c r="N621">
        <v>1</v>
      </c>
      <c r="O621">
        <v>5</v>
      </c>
      <c r="P621">
        <v>4</v>
      </c>
      <c r="Q621">
        <v>4</v>
      </c>
      <c r="R621">
        <v>4</v>
      </c>
      <c r="S621">
        <v>4</v>
      </c>
      <c r="T621">
        <v>4</v>
      </c>
      <c r="U621">
        <v>4</v>
      </c>
      <c r="V621">
        <v>4</v>
      </c>
      <c r="W621" t="s">
        <v>12</v>
      </c>
      <c r="X621" t="s">
        <v>13</v>
      </c>
      <c r="Y621" t="s">
        <v>13</v>
      </c>
      <c r="Z621" t="s">
        <v>13</v>
      </c>
      <c r="AA621" t="s">
        <v>13</v>
      </c>
    </row>
    <row r="622" spans="1:31" x14ac:dyDescent="0.25">
      <c r="A622" t="s">
        <v>1564</v>
      </c>
      <c r="B622" t="s">
        <v>1090</v>
      </c>
      <c r="C622">
        <v>56</v>
      </c>
      <c r="D622" t="s">
        <v>1917</v>
      </c>
      <c r="E622" t="s">
        <v>3</v>
      </c>
      <c r="F622" t="s">
        <v>6</v>
      </c>
      <c r="G622" t="s">
        <v>30</v>
      </c>
      <c r="H622">
        <v>9</v>
      </c>
      <c r="I622" t="s">
        <v>1565</v>
      </c>
      <c r="J622">
        <v>10</v>
      </c>
      <c r="K622" t="s">
        <v>1566</v>
      </c>
      <c r="L622">
        <v>5</v>
      </c>
      <c r="M622">
        <v>5</v>
      </c>
      <c r="N622">
        <v>5</v>
      </c>
      <c r="O622">
        <v>5</v>
      </c>
      <c r="P622">
        <v>5</v>
      </c>
      <c r="Q622">
        <v>5</v>
      </c>
      <c r="R622">
        <v>5</v>
      </c>
      <c r="S622">
        <v>5</v>
      </c>
      <c r="T622">
        <v>5</v>
      </c>
      <c r="U622">
        <v>5</v>
      </c>
      <c r="V622">
        <v>5</v>
      </c>
      <c r="W622" t="s">
        <v>12</v>
      </c>
      <c r="X622" t="s">
        <v>25</v>
      </c>
      <c r="Y622" t="s">
        <v>26</v>
      </c>
      <c r="Z622" t="s">
        <v>13</v>
      </c>
      <c r="AA622" t="s">
        <v>13</v>
      </c>
      <c r="AB622">
        <v>5</v>
      </c>
      <c r="AC622">
        <v>5</v>
      </c>
      <c r="AD622">
        <v>5</v>
      </c>
      <c r="AE622" t="s">
        <v>41</v>
      </c>
    </row>
    <row r="623" spans="1:31" x14ac:dyDescent="0.25">
      <c r="A623" t="s">
        <v>1567</v>
      </c>
      <c r="B623" t="s">
        <v>2</v>
      </c>
      <c r="C623">
        <v>39</v>
      </c>
      <c r="D623" t="s">
        <v>1917</v>
      </c>
      <c r="E623" t="s">
        <v>3</v>
      </c>
      <c r="F623" t="s">
        <v>6</v>
      </c>
      <c r="G623" t="s">
        <v>16</v>
      </c>
      <c r="H623">
        <v>8</v>
      </c>
      <c r="I623" t="s">
        <v>1568</v>
      </c>
      <c r="J623">
        <v>9</v>
      </c>
      <c r="K623" t="s">
        <v>432</v>
      </c>
      <c r="L623">
        <v>4</v>
      </c>
      <c r="M623">
        <v>4</v>
      </c>
      <c r="N623">
        <v>4</v>
      </c>
      <c r="O623">
        <v>5</v>
      </c>
      <c r="P623">
        <v>5</v>
      </c>
      <c r="Q623">
        <v>4</v>
      </c>
      <c r="R623">
        <v>5</v>
      </c>
      <c r="S623">
        <v>4</v>
      </c>
      <c r="T623">
        <v>4</v>
      </c>
      <c r="U623">
        <v>4</v>
      </c>
      <c r="V623">
        <v>4</v>
      </c>
      <c r="W623" t="s">
        <v>13</v>
      </c>
      <c r="X623" t="s">
        <v>25</v>
      </c>
      <c r="Y623" t="s">
        <v>13</v>
      </c>
      <c r="Z623" t="s">
        <v>13</v>
      </c>
      <c r="AA623" t="s">
        <v>13</v>
      </c>
    </row>
    <row r="624" spans="1:31" x14ac:dyDescent="0.25">
      <c r="A624" t="s">
        <v>1569</v>
      </c>
      <c r="B624" t="s">
        <v>18</v>
      </c>
      <c r="C624">
        <v>24</v>
      </c>
      <c r="D624" t="s">
        <v>1917</v>
      </c>
      <c r="E624" t="s">
        <v>21</v>
      </c>
      <c r="F624" t="s">
        <v>1887</v>
      </c>
      <c r="G624" t="s">
        <v>60</v>
      </c>
      <c r="H624">
        <v>8</v>
      </c>
      <c r="I624" t="s">
        <v>27</v>
      </c>
      <c r="J624">
        <v>8</v>
      </c>
      <c r="K624" t="s">
        <v>27</v>
      </c>
      <c r="L624">
        <v>4</v>
      </c>
      <c r="M624">
        <v>4</v>
      </c>
      <c r="N624">
        <v>4</v>
      </c>
      <c r="O624">
        <v>4</v>
      </c>
      <c r="P624">
        <v>4</v>
      </c>
      <c r="Q624">
        <v>4</v>
      </c>
      <c r="R624">
        <v>4</v>
      </c>
      <c r="S624">
        <v>4</v>
      </c>
      <c r="T624">
        <v>4</v>
      </c>
      <c r="U624">
        <v>4</v>
      </c>
      <c r="V624">
        <v>4</v>
      </c>
      <c r="W624" t="s">
        <v>13</v>
      </c>
      <c r="X624" t="s">
        <v>25</v>
      </c>
      <c r="Y624" t="s">
        <v>13</v>
      </c>
      <c r="Z624" t="s">
        <v>13</v>
      </c>
      <c r="AA624" t="s">
        <v>13</v>
      </c>
    </row>
    <row r="625" spans="1:31" x14ac:dyDescent="0.25">
      <c r="A625" t="s">
        <v>1570</v>
      </c>
      <c r="B625" t="s">
        <v>1090</v>
      </c>
      <c r="C625">
        <v>35</v>
      </c>
      <c r="D625" t="s">
        <v>1917</v>
      </c>
      <c r="E625" t="s">
        <v>3</v>
      </c>
      <c r="F625" t="s">
        <v>6</v>
      </c>
      <c r="G625" t="s">
        <v>7</v>
      </c>
      <c r="H625">
        <v>10</v>
      </c>
      <c r="I625" t="s">
        <v>1571</v>
      </c>
      <c r="J625">
        <v>7</v>
      </c>
      <c r="K625" t="s">
        <v>1572</v>
      </c>
      <c r="L625">
        <v>4</v>
      </c>
      <c r="M625">
        <v>4</v>
      </c>
      <c r="N625">
        <v>5</v>
      </c>
      <c r="O625">
        <v>5</v>
      </c>
      <c r="P625">
        <v>5</v>
      </c>
      <c r="Q625">
        <v>4</v>
      </c>
      <c r="R625">
        <v>4</v>
      </c>
      <c r="S625">
        <v>4</v>
      </c>
      <c r="T625">
        <v>4</v>
      </c>
      <c r="U625">
        <v>4</v>
      </c>
      <c r="V625">
        <v>4</v>
      </c>
      <c r="W625" t="s">
        <v>13</v>
      </c>
      <c r="X625" t="s">
        <v>25</v>
      </c>
      <c r="Y625" t="s">
        <v>13</v>
      </c>
      <c r="Z625" t="s">
        <v>13</v>
      </c>
      <c r="AA625" t="s">
        <v>13</v>
      </c>
    </row>
    <row r="626" spans="1:31" x14ac:dyDescent="0.25">
      <c r="A626" t="s">
        <v>1573</v>
      </c>
      <c r="B626" t="s">
        <v>18</v>
      </c>
      <c r="C626">
        <v>45</v>
      </c>
      <c r="D626" t="s">
        <v>15</v>
      </c>
      <c r="E626" t="s">
        <v>3</v>
      </c>
      <c r="F626" t="s">
        <v>6</v>
      </c>
      <c r="G626" t="s">
        <v>30</v>
      </c>
      <c r="H626">
        <v>10</v>
      </c>
      <c r="I626" t="s">
        <v>1574</v>
      </c>
      <c r="J626">
        <v>10</v>
      </c>
      <c r="K626" t="s">
        <v>1574</v>
      </c>
      <c r="L626">
        <v>1</v>
      </c>
      <c r="M626">
        <v>2</v>
      </c>
      <c r="N626">
        <v>5</v>
      </c>
      <c r="O626">
        <v>5</v>
      </c>
      <c r="P626">
        <v>5</v>
      </c>
      <c r="Q626">
        <v>1</v>
      </c>
      <c r="R626">
        <v>1</v>
      </c>
      <c r="S626">
        <v>5</v>
      </c>
      <c r="T626">
        <v>5</v>
      </c>
      <c r="U626">
        <v>5</v>
      </c>
      <c r="V626">
        <v>5</v>
      </c>
      <c r="W626" t="s">
        <v>13</v>
      </c>
      <c r="X626" t="s">
        <v>25</v>
      </c>
      <c r="Y626" t="s">
        <v>13</v>
      </c>
      <c r="Z626" t="s">
        <v>13</v>
      </c>
      <c r="AA626" t="s">
        <v>13</v>
      </c>
    </row>
    <row r="627" spans="1:31" x14ac:dyDescent="0.25">
      <c r="A627" t="s">
        <v>1575</v>
      </c>
      <c r="B627" t="s">
        <v>2</v>
      </c>
      <c r="C627">
        <v>34</v>
      </c>
      <c r="D627" t="s">
        <v>1917</v>
      </c>
      <c r="E627" t="s">
        <v>3</v>
      </c>
      <c r="F627" t="s">
        <v>6</v>
      </c>
      <c r="G627" t="s">
        <v>7</v>
      </c>
      <c r="H627">
        <v>9</v>
      </c>
      <c r="I627" t="s">
        <v>116</v>
      </c>
      <c r="J627">
        <v>9</v>
      </c>
      <c r="K627" t="s">
        <v>1576</v>
      </c>
      <c r="L627">
        <v>4</v>
      </c>
      <c r="M627">
        <v>4</v>
      </c>
      <c r="N627">
        <v>4</v>
      </c>
      <c r="O627">
        <v>4</v>
      </c>
      <c r="P627">
        <v>5</v>
      </c>
      <c r="Q627">
        <v>5</v>
      </c>
      <c r="R627">
        <v>5</v>
      </c>
      <c r="S627">
        <v>5</v>
      </c>
      <c r="T627">
        <v>5</v>
      </c>
      <c r="U627">
        <v>5</v>
      </c>
      <c r="V627">
        <v>5</v>
      </c>
      <c r="W627" t="s">
        <v>12</v>
      </c>
      <c r="X627" t="s">
        <v>13</v>
      </c>
      <c r="Y627" t="s">
        <v>13</v>
      </c>
      <c r="Z627" t="s">
        <v>13</v>
      </c>
      <c r="AA627" t="s">
        <v>13</v>
      </c>
    </row>
    <row r="628" spans="1:31" x14ac:dyDescent="0.25">
      <c r="A628" t="s">
        <v>1577</v>
      </c>
      <c r="B628" t="s">
        <v>18</v>
      </c>
      <c r="C628">
        <v>53</v>
      </c>
      <c r="D628" t="s">
        <v>1917</v>
      </c>
      <c r="E628" t="s">
        <v>3</v>
      </c>
      <c r="F628" t="s">
        <v>6</v>
      </c>
      <c r="G628" t="s">
        <v>16</v>
      </c>
      <c r="H628">
        <v>10</v>
      </c>
      <c r="I628" t="s">
        <v>1578</v>
      </c>
      <c r="J628">
        <v>10</v>
      </c>
      <c r="K628" t="s">
        <v>1579</v>
      </c>
      <c r="L628">
        <v>5</v>
      </c>
      <c r="M628">
        <v>5</v>
      </c>
      <c r="N628">
        <v>5</v>
      </c>
      <c r="O628">
        <v>5</v>
      </c>
      <c r="P628">
        <v>5</v>
      </c>
      <c r="Q628">
        <v>5</v>
      </c>
      <c r="R628">
        <v>5</v>
      </c>
      <c r="S628">
        <v>4</v>
      </c>
      <c r="T628">
        <v>5</v>
      </c>
      <c r="U628">
        <v>5</v>
      </c>
      <c r="V628">
        <v>4</v>
      </c>
      <c r="W628" t="s">
        <v>13</v>
      </c>
      <c r="X628" t="s">
        <v>25</v>
      </c>
      <c r="Y628" t="s">
        <v>13</v>
      </c>
      <c r="Z628" t="s">
        <v>13</v>
      </c>
      <c r="AA628" t="s">
        <v>13</v>
      </c>
    </row>
    <row r="629" spans="1:31" x14ac:dyDescent="0.25">
      <c r="A629" t="s">
        <v>1580</v>
      </c>
      <c r="B629" t="s">
        <v>2</v>
      </c>
      <c r="C629">
        <v>30</v>
      </c>
      <c r="D629" t="s">
        <v>1917</v>
      </c>
      <c r="E629" t="s">
        <v>21</v>
      </c>
      <c r="F629" t="s">
        <v>6</v>
      </c>
      <c r="G629" t="s">
        <v>16</v>
      </c>
      <c r="H629">
        <v>10</v>
      </c>
      <c r="I629" t="s">
        <v>1581</v>
      </c>
      <c r="J629">
        <v>10</v>
      </c>
      <c r="K629" t="s">
        <v>1582</v>
      </c>
      <c r="L629">
        <v>5</v>
      </c>
      <c r="M629">
        <v>5</v>
      </c>
      <c r="N629">
        <v>5</v>
      </c>
      <c r="O629">
        <v>5</v>
      </c>
      <c r="P629">
        <v>5</v>
      </c>
      <c r="Q629">
        <v>5</v>
      </c>
      <c r="R629">
        <v>5</v>
      </c>
      <c r="S629">
        <v>5</v>
      </c>
      <c r="T629">
        <v>5</v>
      </c>
      <c r="U629">
        <v>5</v>
      </c>
      <c r="V629">
        <v>5</v>
      </c>
      <c r="W629" t="s">
        <v>13</v>
      </c>
      <c r="X629" t="s">
        <v>25</v>
      </c>
      <c r="Y629" t="s">
        <v>13</v>
      </c>
      <c r="Z629" t="s">
        <v>13</v>
      </c>
      <c r="AA629" t="s">
        <v>13</v>
      </c>
    </row>
    <row r="630" spans="1:31" x14ac:dyDescent="0.25">
      <c r="A630" t="s">
        <v>1583</v>
      </c>
      <c r="B630" t="s">
        <v>1090</v>
      </c>
      <c r="C630">
        <v>39</v>
      </c>
      <c r="D630" t="s">
        <v>1917</v>
      </c>
      <c r="E630" t="s">
        <v>21</v>
      </c>
      <c r="F630" t="s">
        <v>6</v>
      </c>
      <c r="G630" t="s">
        <v>16</v>
      </c>
      <c r="H630">
        <v>10</v>
      </c>
      <c r="I630" t="s">
        <v>1584</v>
      </c>
      <c r="J630">
        <v>10</v>
      </c>
      <c r="K630" t="s">
        <v>1585</v>
      </c>
      <c r="L630">
        <v>5</v>
      </c>
      <c r="M630">
        <v>5</v>
      </c>
      <c r="N630">
        <v>5</v>
      </c>
      <c r="O630">
        <v>5</v>
      </c>
      <c r="P630">
        <v>5</v>
      </c>
      <c r="Q630">
        <v>5</v>
      </c>
      <c r="R630">
        <v>5</v>
      </c>
      <c r="S630">
        <v>5</v>
      </c>
      <c r="T630">
        <v>5</v>
      </c>
      <c r="U630">
        <v>5</v>
      </c>
      <c r="V630">
        <v>5</v>
      </c>
      <c r="W630" t="s">
        <v>12</v>
      </c>
      <c r="X630" t="s">
        <v>13</v>
      </c>
      <c r="Y630" t="s">
        <v>13</v>
      </c>
      <c r="Z630" t="s">
        <v>13</v>
      </c>
      <c r="AA630" t="s">
        <v>13</v>
      </c>
    </row>
    <row r="631" spans="1:31" x14ac:dyDescent="0.25">
      <c r="A631" t="s">
        <v>1586</v>
      </c>
      <c r="B631" t="s">
        <v>1090</v>
      </c>
      <c r="C631">
        <v>45</v>
      </c>
      <c r="D631" t="s">
        <v>15</v>
      </c>
      <c r="E631" t="s">
        <v>3</v>
      </c>
      <c r="F631" t="s">
        <v>6</v>
      </c>
      <c r="G631" t="s">
        <v>16</v>
      </c>
      <c r="H631">
        <v>10</v>
      </c>
      <c r="I631" t="s">
        <v>1587</v>
      </c>
      <c r="J631">
        <v>10</v>
      </c>
      <c r="K631" t="s">
        <v>1588</v>
      </c>
      <c r="L631">
        <v>5</v>
      </c>
      <c r="M631">
        <v>5</v>
      </c>
      <c r="N631">
        <v>5</v>
      </c>
      <c r="O631">
        <v>5</v>
      </c>
      <c r="P631">
        <v>5</v>
      </c>
      <c r="Q631">
        <v>5</v>
      </c>
      <c r="R631">
        <v>5</v>
      </c>
      <c r="S631">
        <v>5</v>
      </c>
      <c r="T631">
        <v>5</v>
      </c>
      <c r="U631">
        <v>5</v>
      </c>
      <c r="V631">
        <v>5</v>
      </c>
      <c r="W631" t="s">
        <v>13</v>
      </c>
      <c r="X631" t="s">
        <v>13</v>
      </c>
      <c r="Y631" t="s">
        <v>13</v>
      </c>
      <c r="Z631" t="s">
        <v>13</v>
      </c>
      <c r="AA631" t="s">
        <v>46</v>
      </c>
    </row>
    <row r="632" spans="1:31" x14ac:dyDescent="0.25">
      <c r="A632" t="s">
        <v>1589</v>
      </c>
      <c r="B632" t="s">
        <v>1090</v>
      </c>
      <c r="C632">
        <v>52</v>
      </c>
      <c r="D632" t="s">
        <v>15</v>
      </c>
      <c r="E632" t="s">
        <v>3</v>
      </c>
      <c r="F632" t="s">
        <v>6</v>
      </c>
      <c r="G632" t="s">
        <v>7</v>
      </c>
      <c r="H632">
        <v>10</v>
      </c>
      <c r="I632" t="s">
        <v>1590</v>
      </c>
      <c r="J632">
        <v>10</v>
      </c>
      <c r="K632" t="s">
        <v>1591</v>
      </c>
      <c r="L632">
        <v>5</v>
      </c>
      <c r="M632">
        <v>5</v>
      </c>
      <c r="N632">
        <v>5</v>
      </c>
      <c r="O632">
        <v>5</v>
      </c>
      <c r="P632">
        <v>5</v>
      </c>
      <c r="Q632">
        <v>5</v>
      </c>
      <c r="R632">
        <v>5</v>
      </c>
      <c r="S632">
        <v>5</v>
      </c>
      <c r="T632">
        <v>5</v>
      </c>
      <c r="U632">
        <v>5</v>
      </c>
      <c r="V632">
        <v>5</v>
      </c>
      <c r="W632" t="s">
        <v>12</v>
      </c>
      <c r="X632" t="s">
        <v>13</v>
      </c>
      <c r="Y632" t="s">
        <v>13</v>
      </c>
      <c r="Z632" t="s">
        <v>13</v>
      </c>
      <c r="AA632" t="s">
        <v>13</v>
      </c>
    </row>
    <row r="633" spans="1:31" x14ac:dyDescent="0.25">
      <c r="A633" t="s">
        <v>1592</v>
      </c>
      <c r="B633" t="s">
        <v>2</v>
      </c>
      <c r="C633">
        <v>41</v>
      </c>
      <c r="D633" t="s">
        <v>1917</v>
      </c>
      <c r="E633" t="s">
        <v>21</v>
      </c>
      <c r="F633" t="s">
        <v>6</v>
      </c>
      <c r="G633" t="s">
        <v>16</v>
      </c>
      <c r="H633">
        <v>10</v>
      </c>
      <c r="I633" t="s">
        <v>1593</v>
      </c>
      <c r="J633">
        <v>10</v>
      </c>
      <c r="K633" t="s">
        <v>1594</v>
      </c>
      <c r="L633">
        <v>5</v>
      </c>
      <c r="M633">
        <v>5</v>
      </c>
      <c r="N633">
        <v>5</v>
      </c>
      <c r="O633">
        <v>5</v>
      </c>
      <c r="P633">
        <v>5</v>
      </c>
      <c r="Q633">
        <v>5</v>
      </c>
      <c r="R633">
        <v>5</v>
      </c>
      <c r="S633">
        <v>4</v>
      </c>
      <c r="T633">
        <v>5</v>
      </c>
      <c r="U633">
        <v>5</v>
      </c>
      <c r="V633">
        <v>5</v>
      </c>
      <c r="W633" t="s">
        <v>13</v>
      </c>
      <c r="X633" t="s">
        <v>25</v>
      </c>
      <c r="Y633" t="s">
        <v>13</v>
      </c>
      <c r="Z633" t="s">
        <v>13</v>
      </c>
      <c r="AA633" t="s">
        <v>13</v>
      </c>
    </row>
    <row r="634" spans="1:31" x14ac:dyDescent="0.25">
      <c r="A634" t="s">
        <v>1595</v>
      </c>
      <c r="B634" t="s">
        <v>1090</v>
      </c>
      <c r="C634">
        <v>37</v>
      </c>
      <c r="D634" t="s">
        <v>1917</v>
      </c>
      <c r="E634" t="s">
        <v>3</v>
      </c>
      <c r="F634" t="s">
        <v>6</v>
      </c>
      <c r="G634" t="s">
        <v>16</v>
      </c>
      <c r="H634">
        <v>8</v>
      </c>
      <c r="I634" t="s">
        <v>1596</v>
      </c>
      <c r="J634">
        <v>7</v>
      </c>
      <c r="K634" t="s">
        <v>1597</v>
      </c>
      <c r="L634">
        <v>4</v>
      </c>
      <c r="M634">
        <v>3</v>
      </c>
      <c r="N634">
        <v>3</v>
      </c>
      <c r="O634">
        <v>4</v>
      </c>
      <c r="P634">
        <v>4</v>
      </c>
      <c r="Q634">
        <v>4</v>
      </c>
      <c r="R634">
        <v>4</v>
      </c>
      <c r="S634">
        <v>4</v>
      </c>
      <c r="T634">
        <v>4</v>
      </c>
      <c r="U634">
        <v>4</v>
      </c>
      <c r="V634">
        <v>4</v>
      </c>
      <c r="W634" t="s">
        <v>12</v>
      </c>
      <c r="X634" t="s">
        <v>25</v>
      </c>
      <c r="Y634" t="s">
        <v>26</v>
      </c>
      <c r="Z634" t="s">
        <v>13</v>
      </c>
      <c r="AA634" t="s">
        <v>13</v>
      </c>
    </row>
    <row r="635" spans="1:31" x14ac:dyDescent="0.25">
      <c r="A635" t="s">
        <v>1598</v>
      </c>
      <c r="B635" t="s">
        <v>1090</v>
      </c>
      <c r="C635">
        <v>43</v>
      </c>
      <c r="D635" t="s">
        <v>1917</v>
      </c>
      <c r="E635" t="s">
        <v>3</v>
      </c>
      <c r="F635" t="s">
        <v>6</v>
      </c>
      <c r="G635" t="s">
        <v>30</v>
      </c>
      <c r="H635">
        <v>8</v>
      </c>
      <c r="I635" t="s">
        <v>27</v>
      </c>
      <c r="J635">
        <v>7</v>
      </c>
      <c r="K635" t="s">
        <v>27</v>
      </c>
      <c r="L635">
        <v>5</v>
      </c>
      <c r="M635">
        <v>4</v>
      </c>
      <c r="N635">
        <v>4</v>
      </c>
      <c r="O635">
        <v>4</v>
      </c>
      <c r="P635">
        <v>5</v>
      </c>
      <c r="Q635">
        <v>5</v>
      </c>
      <c r="R635">
        <v>5</v>
      </c>
      <c r="S635">
        <v>5</v>
      </c>
      <c r="T635">
        <v>5</v>
      </c>
      <c r="U635">
        <v>5</v>
      </c>
      <c r="V635">
        <v>5</v>
      </c>
      <c r="W635" t="s">
        <v>13</v>
      </c>
      <c r="X635" t="s">
        <v>13</v>
      </c>
      <c r="Y635" t="s">
        <v>13</v>
      </c>
      <c r="Z635" t="s">
        <v>13</v>
      </c>
      <c r="AA635" t="s">
        <v>46</v>
      </c>
    </row>
    <row r="636" spans="1:31" x14ac:dyDescent="0.25">
      <c r="A636" t="s">
        <v>1599</v>
      </c>
      <c r="B636" t="s">
        <v>1090</v>
      </c>
      <c r="C636">
        <v>38</v>
      </c>
      <c r="D636" t="s">
        <v>1917</v>
      </c>
      <c r="E636" t="s">
        <v>3</v>
      </c>
      <c r="F636" t="s">
        <v>6</v>
      </c>
      <c r="G636" t="s">
        <v>16</v>
      </c>
      <c r="H636">
        <v>10</v>
      </c>
      <c r="I636" t="s">
        <v>1600</v>
      </c>
      <c r="J636">
        <v>10</v>
      </c>
      <c r="K636" t="s">
        <v>1601</v>
      </c>
      <c r="L636">
        <v>5</v>
      </c>
      <c r="M636">
        <v>5</v>
      </c>
      <c r="N636">
        <v>5</v>
      </c>
      <c r="O636">
        <v>5</v>
      </c>
      <c r="P636">
        <v>5</v>
      </c>
      <c r="Q636">
        <v>5</v>
      </c>
      <c r="R636">
        <v>5</v>
      </c>
      <c r="S636">
        <v>5</v>
      </c>
      <c r="T636">
        <v>5</v>
      </c>
      <c r="U636">
        <v>5</v>
      </c>
      <c r="V636">
        <v>5</v>
      </c>
      <c r="W636" t="s">
        <v>12</v>
      </c>
      <c r="X636" t="s">
        <v>13</v>
      </c>
      <c r="Y636" t="s">
        <v>13</v>
      </c>
      <c r="Z636" t="s">
        <v>13</v>
      </c>
      <c r="AA636" t="s">
        <v>13</v>
      </c>
    </row>
    <row r="637" spans="1:31" x14ac:dyDescent="0.25">
      <c r="A637" t="s">
        <v>1602</v>
      </c>
      <c r="B637" t="s">
        <v>1090</v>
      </c>
      <c r="C637">
        <v>52</v>
      </c>
      <c r="D637" t="s">
        <v>1917</v>
      </c>
      <c r="E637" t="s">
        <v>3</v>
      </c>
      <c r="F637" t="s">
        <v>6</v>
      </c>
      <c r="G637" t="s">
        <v>16</v>
      </c>
      <c r="H637">
        <v>10</v>
      </c>
      <c r="I637" t="s">
        <v>1603</v>
      </c>
      <c r="J637">
        <v>10</v>
      </c>
      <c r="K637" t="s">
        <v>8</v>
      </c>
      <c r="L637">
        <v>5</v>
      </c>
      <c r="M637">
        <v>5</v>
      </c>
      <c r="N637">
        <v>5</v>
      </c>
      <c r="O637">
        <v>5</v>
      </c>
      <c r="P637">
        <v>5</v>
      </c>
      <c r="Q637">
        <v>4</v>
      </c>
      <c r="R637">
        <v>5</v>
      </c>
      <c r="S637">
        <v>5</v>
      </c>
      <c r="T637">
        <v>5</v>
      </c>
      <c r="U637">
        <v>5</v>
      </c>
      <c r="V637">
        <v>5</v>
      </c>
      <c r="W637" t="s">
        <v>12</v>
      </c>
      <c r="X637" t="s">
        <v>13</v>
      </c>
      <c r="Y637" t="s">
        <v>13</v>
      </c>
      <c r="Z637" t="s">
        <v>13</v>
      </c>
      <c r="AA637" t="s">
        <v>13</v>
      </c>
      <c r="AB637">
        <v>5</v>
      </c>
      <c r="AC637">
        <v>5</v>
      </c>
      <c r="AD637">
        <v>5</v>
      </c>
      <c r="AE637" t="s">
        <v>28</v>
      </c>
    </row>
    <row r="638" spans="1:31" x14ac:dyDescent="0.25">
      <c r="A638" t="s">
        <v>1604</v>
      </c>
      <c r="B638" t="s">
        <v>1090</v>
      </c>
      <c r="C638">
        <v>48</v>
      </c>
      <c r="D638" t="s">
        <v>1917</v>
      </c>
      <c r="E638" t="s">
        <v>3</v>
      </c>
      <c r="F638" t="s">
        <v>6</v>
      </c>
      <c r="G638" t="s">
        <v>30</v>
      </c>
      <c r="H638">
        <v>7</v>
      </c>
      <c r="I638" t="s">
        <v>27</v>
      </c>
      <c r="J638">
        <v>7</v>
      </c>
      <c r="K638" t="s">
        <v>27</v>
      </c>
      <c r="L638">
        <v>5</v>
      </c>
      <c r="M638">
        <v>5</v>
      </c>
      <c r="N638">
        <v>5</v>
      </c>
      <c r="O638">
        <v>5</v>
      </c>
      <c r="P638">
        <v>5</v>
      </c>
      <c r="Q638">
        <v>5</v>
      </c>
      <c r="R638">
        <v>5</v>
      </c>
      <c r="S638">
        <v>5</v>
      </c>
      <c r="T638">
        <v>5</v>
      </c>
      <c r="U638">
        <v>5</v>
      </c>
      <c r="V638">
        <v>5</v>
      </c>
      <c r="W638" t="s">
        <v>13</v>
      </c>
      <c r="X638" t="s">
        <v>13</v>
      </c>
      <c r="Y638" t="s">
        <v>13</v>
      </c>
      <c r="Z638" t="s">
        <v>45</v>
      </c>
      <c r="AA638" t="s">
        <v>13</v>
      </c>
    </row>
    <row r="639" spans="1:31" x14ac:dyDescent="0.25">
      <c r="A639" t="s">
        <v>1605</v>
      </c>
      <c r="B639" t="s">
        <v>2</v>
      </c>
      <c r="C639">
        <v>37</v>
      </c>
      <c r="D639" t="s">
        <v>1917</v>
      </c>
      <c r="E639" t="s">
        <v>3</v>
      </c>
      <c r="F639" t="s">
        <v>6</v>
      </c>
      <c r="G639" t="s">
        <v>30</v>
      </c>
      <c r="H639">
        <v>7</v>
      </c>
      <c r="I639" t="s">
        <v>1606</v>
      </c>
      <c r="J639">
        <v>9</v>
      </c>
      <c r="K639" t="s">
        <v>1607</v>
      </c>
      <c r="L639">
        <v>5</v>
      </c>
      <c r="M639">
        <v>5</v>
      </c>
      <c r="N639">
        <v>5</v>
      </c>
      <c r="O639">
        <v>5</v>
      </c>
      <c r="P639">
        <v>5</v>
      </c>
      <c r="Q639">
        <v>5</v>
      </c>
      <c r="R639">
        <v>5</v>
      </c>
      <c r="S639">
        <v>5</v>
      </c>
      <c r="T639">
        <v>5</v>
      </c>
      <c r="U639">
        <v>5</v>
      </c>
      <c r="V639">
        <v>5</v>
      </c>
      <c r="W639" t="s">
        <v>13</v>
      </c>
      <c r="X639" t="s">
        <v>25</v>
      </c>
      <c r="Y639" t="s">
        <v>13</v>
      </c>
      <c r="Z639" t="s">
        <v>13</v>
      </c>
      <c r="AA639" t="s">
        <v>13</v>
      </c>
    </row>
    <row r="640" spans="1:31" x14ac:dyDescent="0.25">
      <c r="A640" t="s">
        <v>1608</v>
      </c>
      <c r="B640" t="s">
        <v>18</v>
      </c>
      <c r="C640">
        <v>48</v>
      </c>
      <c r="D640" t="s">
        <v>1917</v>
      </c>
      <c r="E640" t="s">
        <v>3</v>
      </c>
      <c r="F640" t="s">
        <v>6</v>
      </c>
      <c r="G640" t="s">
        <v>30</v>
      </c>
      <c r="H640">
        <v>10</v>
      </c>
      <c r="I640" t="s">
        <v>1609</v>
      </c>
      <c r="J640">
        <v>10</v>
      </c>
      <c r="K640" t="s">
        <v>1610</v>
      </c>
      <c r="L640">
        <v>5</v>
      </c>
      <c r="M640">
        <v>5</v>
      </c>
      <c r="N640">
        <v>5</v>
      </c>
      <c r="O640">
        <v>5</v>
      </c>
      <c r="P640">
        <v>5</v>
      </c>
      <c r="Q640">
        <v>5</v>
      </c>
      <c r="R640">
        <v>5</v>
      </c>
      <c r="S640">
        <v>5</v>
      </c>
      <c r="T640">
        <v>5</v>
      </c>
      <c r="U640">
        <v>4</v>
      </c>
      <c r="V640">
        <v>5</v>
      </c>
      <c r="W640" t="s">
        <v>13</v>
      </c>
      <c r="X640" t="s">
        <v>25</v>
      </c>
      <c r="Y640" t="s">
        <v>13</v>
      </c>
      <c r="Z640" t="s">
        <v>13</v>
      </c>
      <c r="AA640" t="s">
        <v>13</v>
      </c>
    </row>
    <row r="641" spans="1:31" x14ac:dyDescent="0.25">
      <c r="A641" t="s">
        <v>1611</v>
      </c>
      <c r="B641" t="s">
        <v>55</v>
      </c>
      <c r="C641">
        <v>32</v>
      </c>
      <c r="D641" t="s">
        <v>1917</v>
      </c>
      <c r="E641" t="s">
        <v>21</v>
      </c>
      <c r="F641" t="s">
        <v>1887</v>
      </c>
      <c r="G641" t="s">
        <v>33</v>
      </c>
      <c r="H641">
        <v>10</v>
      </c>
      <c r="I641" t="s">
        <v>1612</v>
      </c>
      <c r="J641">
        <v>10</v>
      </c>
      <c r="K641" t="s">
        <v>1613</v>
      </c>
      <c r="L641">
        <v>5</v>
      </c>
      <c r="M641">
        <v>5</v>
      </c>
      <c r="N641">
        <v>5</v>
      </c>
      <c r="O641">
        <v>5</v>
      </c>
      <c r="P641">
        <v>5</v>
      </c>
      <c r="Q641">
        <v>5</v>
      </c>
      <c r="R641">
        <v>5</v>
      </c>
      <c r="S641">
        <v>5</v>
      </c>
      <c r="T641">
        <v>5</v>
      </c>
      <c r="U641">
        <v>5</v>
      </c>
      <c r="V641">
        <v>5</v>
      </c>
      <c r="W641" t="s">
        <v>13</v>
      </c>
      <c r="X641" t="s">
        <v>13</v>
      </c>
      <c r="Y641" t="s">
        <v>13</v>
      </c>
      <c r="Z641" t="s">
        <v>13</v>
      </c>
      <c r="AA641" t="s">
        <v>46</v>
      </c>
    </row>
    <row r="642" spans="1:31" x14ac:dyDescent="0.25">
      <c r="A642" t="s">
        <v>1614</v>
      </c>
      <c r="B642" t="s">
        <v>2</v>
      </c>
      <c r="C642">
        <v>40</v>
      </c>
      <c r="D642" t="s">
        <v>1917</v>
      </c>
      <c r="E642" t="s">
        <v>3</v>
      </c>
      <c r="F642" t="s">
        <v>6</v>
      </c>
      <c r="G642" t="s">
        <v>16</v>
      </c>
      <c r="H642">
        <v>5</v>
      </c>
      <c r="I642" t="s">
        <v>432</v>
      </c>
      <c r="J642">
        <v>9</v>
      </c>
      <c r="K642" t="s">
        <v>1615</v>
      </c>
      <c r="L642">
        <v>4</v>
      </c>
      <c r="M642">
        <v>4</v>
      </c>
      <c r="N642">
        <v>4</v>
      </c>
      <c r="O642">
        <v>3</v>
      </c>
      <c r="P642">
        <v>4</v>
      </c>
      <c r="Q642">
        <v>3</v>
      </c>
      <c r="R642">
        <v>4</v>
      </c>
      <c r="S642">
        <v>4</v>
      </c>
      <c r="T642">
        <v>4</v>
      </c>
      <c r="U642">
        <v>4</v>
      </c>
      <c r="V642">
        <v>3</v>
      </c>
      <c r="W642" t="s">
        <v>13</v>
      </c>
      <c r="X642" t="s">
        <v>25</v>
      </c>
      <c r="Y642" t="s">
        <v>13</v>
      </c>
      <c r="Z642" t="s">
        <v>13</v>
      </c>
      <c r="AA642" t="s">
        <v>13</v>
      </c>
    </row>
    <row r="643" spans="1:31" x14ac:dyDescent="0.25">
      <c r="A643" t="s">
        <v>1616</v>
      </c>
      <c r="B643" t="s">
        <v>2</v>
      </c>
      <c r="C643">
        <v>39</v>
      </c>
      <c r="D643" t="s">
        <v>1917</v>
      </c>
      <c r="E643" t="s">
        <v>3</v>
      </c>
      <c r="F643" t="s">
        <v>6</v>
      </c>
      <c r="G643" t="s">
        <v>7</v>
      </c>
      <c r="H643">
        <v>10</v>
      </c>
      <c r="I643" t="s">
        <v>1617</v>
      </c>
      <c r="J643">
        <v>10</v>
      </c>
      <c r="K643" t="s">
        <v>11</v>
      </c>
      <c r="L643">
        <v>5</v>
      </c>
      <c r="M643">
        <v>5</v>
      </c>
      <c r="N643">
        <v>5</v>
      </c>
      <c r="O643">
        <v>5</v>
      </c>
      <c r="P643">
        <v>5</v>
      </c>
      <c r="Q643">
        <v>4</v>
      </c>
      <c r="R643">
        <v>5</v>
      </c>
      <c r="S643">
        <v>5</v>
      </c>
      <c r="T643">
        <v>5</v>
      </c>
      <c r="U643">
        <v>5</v>
      </c>
      <c r="V643">
        <v>5</v>
      </c>
      <c r="W643" t="s">
        <v>13</v>
      </c>
      <c r="X643" t="s">
        <v>25</v>
      </c>
      <c r="Y643" t="s">
        <v>13</v>
      </c>
      <c r="Z643" t="s">
        <v>13</v>
      </c>
      <c r="AA643" t="s">
        <v>13</v>
      </c>
    </row>
    <row r="644" spans="1:31" x14ac:dyDescent="0.25">
      <c r="A644" t="s">
        <v>1618</v>
      </c>
      <c r="B644" t="s">
        <v>1090</v>
      </c>
      <c r="C644">
        <v>50</v>
      </c>
      <c r="D644" t="s">
        <v>1917</v>
      </c>
      <c r="E644" t="s">
        <v>3</v>
      </c>
      <c r="F644" t="s">
        <v>6</v>
      </c>
      <c r="G644" t="s">
        <v>16</v>
      </c>
      <c r="H644">
        <v>10</v>
      </c>
      <c r="I644" t="s">
        <v>1619</v>
      </c>
      <c r="J644">
        <v>10</v>
      </c>
      <c r="K644" t="s">
        <v>1620</v>
      </c>
      <c r="L644">
        <v>5</v>
      </c>
      <c r="M644">
        <v>5</v>
      </c>
      <c r="N644">
        <v>5</v>
      </c>
      <c r="O644">
        <v>5</v>
      </c>
      <c r="P644">
        <v>5</v>
      </c>
      <c r="Q644">
        <v>5</v>
      </c>
      <c r="R644">
        <v>5</v>
      </c>
      <c r="S644">
        <v>5</v>
      </c>
      <c r="T644">
        <v>5</v>
      </c>
      <c r="U644">
        <v>5</v>
      </c>
      <c r="V644">
        <v>5</v>
      </c>
      <c r="W644" t="s">
        <v>12</v>
      </c>
      <c r="X644" t="s">
        <v>25</v>
      </c>
      <c r="Y644" t="s">
        <v>26</v>
      </c>
      <c r="Z644" t="s">
        <v>13</v>
      </c>
      <c r="AA644" t="s">
        <v>13</v>
      </c>
    </row>
    <row r="645" spans="1:31" x14ac:dyDescent="0.25">
      <c r="A645" t="s">
        <v>1621</v>
      </c>
      <c r="B645" t="s">
        <v>2</v>
      </c>
      <c r="C645">
        <v>26</v>
      </c>
      <c r="D645" t="s">
        <v>1917</v>
      </c>
      <c r="E645" t="s">
        <v>21</v>
      </c>
      <c r="F645" t="s">
        <v>6</v>
      </c>
      <c r="G645" t="s">
        <v>16</v>
      </c>
      <c r="H645">
        <v>10</v>
      </c>
      <c r="I645" t="s">
        <v>121</v>
      </c>
      <c r="J645">
        <v>10</v>
      </c>
      <c r="K645" t="s">
        <v>121</v>
      </c>
      <c r="L645">
        <v>1</v>
      </c>
      <c r="M645">
        <v>5</v>
      </c>
      <c r="N645">
        <v>5</v>
      </c>
      <c r="O645">
        <v>5</v>
      </c>
      <c r="P645">
        <v>5</v>
      </c>
      <c r="Q645">
        <v>5</v>
      </c>
      <c r="R645">
        <v>5</v>
      </c>
      <c r="S645">
        <v>5</v>
      </c>
      <c r="T645">
        <v>5</v>
      </c>
      <c r="U645">
        <v>5</v>
      </c>
      <c r="V645">
        <v>5</v>
      </c>
      <c r="W645" t="s">
        <v>12</v>
      </c>
      <c r="X645" t="s">
        <v>13</v>
      </c>
      <c r="Y645" t="s">
        <v>13</v>
      </c>
      <c r="Z645" t="s">
        <v>13</v>
      </c>
      <c r="AA645" t="s">
        <v>13</v>
      </c>
    </row>
    <row r="646" spans="1:31" x14ac:dyDescent="0.25">
      <c r="A646" t="s">
        <v>1622</v>
      </c>
      <c r="B646" t="s">
        <v>1090</v>
      </c>
      <c r="C646">
        <v>36</v>
      </c>
      <c r="D646" t="s">
        <v>15</v>
      </c>
      <c r="E646" t="s">
        <v>3</v>
      </c>
      <c r="F646" t="s">
        <v>6</v>
      </c>
      <c r="G646" t="s">
        <v>30</v>
      </c>
      <c r="H646">
        <v>10</v>
      </c>
      <c r="I646" t="s">
        <v>1623</v>
      </c>
      <c r="J646">
        <v>10</v>
      </c>
      <c r="K646" t="s">
        <v>1624</v>
      </c>
      <c r="L646">
        <v>5</v>
      </c>
      <c r="M646">
        <v>5</v>
      </c>
      <c r="N646">
        <v>5</v>
      </c>
      <c r="O646">
        <v>5</v>
      </c>
      <c r="P646">
        <v>5</v>
      </c>
      <c r="Q646">
        <v>5</v>
      </c>
      <c r="R646">
        <v>5</v>
      </c>
      <c r="S646">
        <v>5</v>
      </c>
      <c r="T646">
        <v>5</v>
      </c>
      <c r="U646">
        <v>5</v>
      </c>
      <c r="V646">
        <v>5</v>
      </c>
      <c r="W646" t="s">
        <v>13</v>
      </c>
      <c r="X646" t="s">
        <v>25</v>
      </c>
      <c r="Y646" t="s">
        <v>13</v>
      </c>
      <c r="Z646" t="s">
        <v>13</v>
      </c>
      <c r="AA646" t="s">
        <v>13</v>
      </c>
    </row>
    <row r="647" spans="1:31" x14ac:dyDescent="0.25">
      <c r="A647" t="s">
        <v>1625</v>
      </c>
      <c r="B647" t="s">
        <v>2</v>
      </c>
      <c r="C647">
        <v>51</v>
      </c>
      <c r="D647" t="s">
        <v>1917</v>
      </c>
      <c r="E647" t="s">
        <v>3</v>
      </c>
      <c r="F647" t="s">
        <v>6</v>
      </c>
      <c r="G647" t="s">
        <v>30</v>
      </c>
      <c r="H647">
        <v>10</v>
      </c>
      <c r="I647" t="s">
        <v>1626</v>
      </c>
      <c r="J647">
        <v>10</v>
      </c>
      <c r="K647" t="s">
        <v>1627</v>
      </c>
      <c r="L647">
        <v>5</v>
      </c>
      <c r="M647">
        <v>5</v>
      </c>
      <c r="N647">
        <v>5</v>
      </c>
      <c r="O647">
        <v>5</v>
      </c>
      <c r="P647">
        <v>5</v>
      </c>
      <c r="Q647">
        <v>5</v>
      </c>
      <c r="R647">
        <v>5</v>
      </c>
      <c r="S647">
        <v>5</v>
      </c>
      <c r="T647">
        <v>5</v>
      </c>
      <c r="U647">
        <v>5</v>
      </c>
      <c r="V647">
        <v>5</v>
      </c>
      <c r="W647" t="s">
        <v>13</v>
      </c>
      <c r="X647" t="s">
        <v>25</v>
      </c>
      <c r="Y647" t="s">
        <v>13</v>
      </c>
      <c r="Z647" t="s">
        <v>13</v>
      </c>
      <c r="AA647" t="s">
        <v>13</v>
      </c>
      <c r="AB647">
        <v>4</v>
      </c>
      <c r="AC647">
        <v>4</v>
      </c>
      <c r="AD647">
        <v>4</v>
      </c>
      <c r="AE647" t="s">
        <v>48</v>
      </c>
    </row>
    <row r="648" spans="1:31" x14ac:dyDescent="0.25">
      <c r="A648" t="s">
        <v>1628</v>
      </c>
      <c r="B648" t="s">
        <v>2</v>
      </c>
      <c r="C648">
        <v>43</v>
      </c>
      <c r="D648" t="s">
        <v>1917</v>
      </c>
      <c r="E648" t="s">
        <v>3</v>
      </c>
      <c r="F648" t="s">
        <v>1887</v>
      </c>
      <c r="G648" t="s">
        <v>22</v>
      </c>
      <c r="H648">
        <v>10</v>
      </c>
      <c r="I648" t="s">
        <v>8</v>
      </c>
      <c r="J648">
        <v>10</v>
      </c>
      <c r="K648" t="s">
        <v>8</v>
      </c>
      <c r="L648">
        <v>5</v>
      </c>
      <c r="M648">
        <v>5</v>
      </c>
      <c r="N648">
        <v>5</v>
      </c>
      <c r="O648">
        <v>5</v>
      </c>
      <c r="P648">
        <v>5</v>
      </c>
      <c r="Q648">
        <v>5</v>
      </c>
      <c r="R648">
        <v>5</v>
      </c>
      <c r="S648">
        <v>5</v>
      </c>
      <c r="T648">
        <v>5</v>
      </c>
      <c r="U648">
        <v>5</v>
      </c>
      <c r="V648">
        <v>5</v>
      </c>
      <c r="W648" t="s">
        <v>12</v>
      </c>
      <c r="X648" t="s">
        <v>13</v>
      </c>
      <c r="Y648" t="s">
        <v>13</v>
      </c>
      <c r="Z648" t="s">
        <v>13</v>
      </c>
      <c r="AA648" t="s">
        <v>13</v>
      </c>
    </row>
    <row r="649" spans="1:31" x14ac:dyDescent="0.25">
      <c r="A649" t="s">
        <v>1629</v>
      </c>
      <c r="B649" t="s">
        <v>2</v>
      </c>
      <c r="C649">
        <v>36</v>
      </c>
      <c r="D649" t="s">
        <v>1917</v>
      </c>
      <c r="E649" t="s">
        <v>3</v>
      </c>
      <c r="F649" t="s">
        <v>6</v>
      </c>
      <c r="G649" t="s">
        <v>16</v>
      </c>
      <c r="H649">
        <v>10</v>
      </c>
      <c r="I649" t="s">
        <v>1630</v>
      </c>
      <c r="J649">
        <v>10</v>
      </c>
      <c r="K649" t="s">
        <v>1630</v>
      </c>
      <c r="L649">
        <v>5</v>
      </c>
      <c r="M649">
        <v>5</v>
      </c>
      <c r="N649">
        <v>5</v>
      </c>
      <c r="O649">
        <v>5</v>
      </c>
      <c r="P649">
        <v>5</v>
      </c>
      <c r="Q649">
        <v>5</v>
      </c>
      <c r="R649">
        <v>5</v>
      </c>
      <c r="S649">
        <v>5</v>
      </c>
      <c r="T649">
        <v>5</v>
      </c>
      <c r="U649">
        <v>5</v>
      </c>
      <c r="V649">
        <v>5</v>
      </c>
      <c r="W649" t="s">
        <v>13</v>
      </c>
      <c r="X649" t="s">
        <v>25</v>
      </c>
      <c r="Y649" t="s">
        <v>13</v>
      </c>
      <c r="Z649" t="s">
        <v>13</v>
      </c>
      <c r="AA649" t="s">
        <v>13</v>
      </c>
    </row>
    <row r="650" spans="1:31" x14ac:dyDescent="0.25">
      <c r="A650" t="s">
        <v>1631</v>
      </c>
      <c r="B650" t="s">
        <v>1090</v>
      </c>
      <c r="C650">
        <v>40</v>
      </c>
      <c r="D650" t="s">
        <v>1917</v>
      </c>
      <c r="E650" t="s">
        <v>3</v>
      </c>
      <c r="F650" t="s">
        <v>6</v>
      </c>
      <c r="G650" t="s">
        <v>30</v>
      </c>
      <c r="H650">
        <v>10</v>
      </c>
      <c r="I650" t="s">
        <v>398</v>
      </c>
      <c r="J650">
        <v>9</v>
      </c>
      <c r="K650" t="s">
        <v>1632</v>
      </c>
      <c r="L650">
        <v>5</v>
      </c>
      <c r="M650">
        <v>5</v>
      </c>
      <c r="N650">
        <v>5</v>
      </c>
      <c r="O650">
        <v>5</v>
      </c>
      <c r="P650">
        <v>5</v>
      </c>
      <c r="Q650">
        <v>5</v>
      </c>
      <c r="R650">
        <v>5</v>
      </c>
      <c r="S650">
        <v>5</v>
      </c>
      <c r="T650">
        <v>5</v>
      </c>
      <c r="U650">
        <v>5</v>
      </c>
      <c r="V650">
        <v>5</v>
      </c>
      <c r="W650" t="s">
        <v>13</v>
      </c>
      <c r="X650" t="s">
        <v>13</v>
      </c>
      <c r="Y650" t="s">
        <v>13</v>
      </c>
      <c r="Z650" t="s">
        <v>13</v>
      </c>
      <c r="AA650" t="s">
        <v>46</v>
      </c>
    </row>
    <row r="651" spans="1:31" x14ac:dyDescent="0.25">
      <c r="A651" t="s">
        <v>1633</v>
      </c>
      <c r="B651" t="s">
        <v>2</v>
      </c>
      <c r="C651">
        <v>27</v>
      </c>
      <c r="D651" t="s">
        <v>1917</v>
      </c>
      <c r="E651" t="s">
        <v>3</v>
      </c>
      <c r="F651" t="s">
        <v>6</v>
      </c>
      <c r="G651" t="s">
        <v>30</v>
      </c>
      <c r="H651">
        <v>10</v>
      </c>
      <c r="I651" t="s">
        <v>313</v>
      </c>
      <c r="J651">
        <v>10</v>
      </c>
      <c r="K651" t="s">
        <v>160</v>
      </c>
      <c r="L651">
        <v>3</v>
      </c>
      <c r="M651">
        <v>3</v>
      </c>
      <c r="N651">
        <v>3</v>
      </c>
      <c r="O651">
        <v>3</v>
      </c>
      <c r="P651">
        <v>3</v>
      </c>
      <c r="Q651">
        <v>3</v>
      </c>
      <c r="R651">
        <v>3</v>
      </c>
      <c r="S651">
        <v>3</v>
      </c>
      <c r="T651">
        <v>3</v>
      </c>
      <c r="U651">
        <v>3</v>
      </c>
      <c r="V651">
        <v>3</v>
      </c>
      <c r="W651" t="s">
        <v>12</v>
      </c>
      <c r="X651" t="s">
        <v>25</v>
      </c>
      <c r="Y651" t="s">
        <v>13</v>
      </c>
      <c r="Z651" t="s">
        <v>13</v>
      </c>
      <c r="AA651" t="s">
        <v>13</v>
      </c>
    </row>
    <row r="652" spans="1:31" x14ac:dyDescent="0.25">
      <c r="A652" t="s">
        <v>1634</v>
      </c>
      <c r="B652" t="s">
        <v>18</v>
      </c>
      <c r="C652">
        <v>47</v>
      </c>
      <c r="D652" t="s">
        <v>1917</v>
      </c>
      <c r="E652" t="s">
        <v>3</v>
      </c>
      <c r="F652" t="s">
        <v>6</v>
      </c>
      <c r="G652" t="s">
        <v>16</v>
      </c>
      <c r="H652">
        <v>10</v>
      </c>
      <c r="I652" t="s">
        <v>1635</v>
      </c>
      <c r="J652">
        <v>10</v>
      </c>
      <c r="K652" t="s">
        <v>1636</v>
      </c>
      <c r="L652">
        <v>5</v>
      </c>
      <c r="M652">
        <v>5</v>
      </c>
      <c r="N652">
        <v>5</v>
      </c>
      <c r="O652">
        <v>5</v>
      </c>
      <c r="P652">
        <v>5</v>
      </c>
      <c r="Q652">
        <v>5</v>
      </c>
      <c r="R652">
        <v>4</v>
      </c>
      <c r="S652">
        <v>4</v>
      </c>
      <c r="T652">
        <v>4</v>
      </c>
      <c r="U652">
        <v>5</v>
      </c>
      <c r="V652">
        <v>5</v>
      </c>
      <c r="W652" t="s">
        <v>13</v>
      </c>
      <c r="X652" t="s">
        <v>13</v>
      </c>
      <c r="Y652" t="s">
        <v>13</v>
      </c>
      <c r="Z652" t="s">
        <v>45</v>
      </c>
      <c r="AA652" t="s">
        <v>13</v>
      </c>
      <c r="AB652">
        <v>5</v>
      </c>
      <c r="AC652">
        <v>5</v>
      </c>
      <c r="AD652">
        <v>5</v>
      </c>
      <c r="AE652" t="s">
        <v>48</v>
      </c>
    </row>
    <row r="653" spans="1:31" x14ac:dyDescent="0.25">
      <c r="A653" t="s">
        <v>1637</v>
      </c>
      <c r="B653" t="s">
        <v>18</v>
      </c>
      <c r="C653">
        <v>30</v>
      </c>
      <c r="D653" t="s">
        <v>1917</v>
      </c>
      <c r="E653" t="s">
        <v>3</v>
      </c>
      <c r="F653" t="s">
        <v>1887</v>
      </c>
      <c r="G653" t="s">
        <v>1889</v>
      </c>
      <c r="H653">
        <v>10</v>
      </c>
      <c r="I653" t="s">
        <v>810</v>
      </c>
      <c r="J653">
        <v>10</v>
      </c>
      <c r="K653" t="s">
        <v>1638</v>
      </c>
      <c r="L653">
        <v>5</v>
      </c>
      <c r="M653">
        <v>5</v>
      </c>
      <c r="N653">
        <v>5</v>
      </c>
      <c r="O653">
        <v>5</v>
      </c>
      <c r="P653">
        <v>5</v>
      </c>
      <c r="Q653">
        <v>5</v>
      </c>
      <c r="R653">
        <v>5</v>
      </c>
      <c r="S653">
        <v>5</v>
      </c>
      <c r="T653">
        <v>5</v>
      </c>
      <c r="U653">
        <v>5</v>
      </c>
      <c r="V653">
        <v>5</v>
      </c>
      <c r="W653" t="s">
        <v>12</v>
      </c>
      <c r="X653" t="s">
        <v>13</v>
      </c>
      <c r="Y653" t="s">
        <v>26</v>
      </c>
      <c r="Z653" t="s">
        <v>13</v>
      </c>
      <c r="AA653" t="s">
        <v>13</v>
      </c>
    </row>
    <row r="654" spans="1:31" x14ac:dyDescent="0.25">
      <c r="A654" t="s">
        <v>1639</v>
      </c>
      <c r="B654" t="s">
        <v>1090</v>
      </c>
      <c r="C654">
        <v>54</v>
      </c>
      <c r="D654" t="s">
        <v>1917</v>
      </c>
      <c r="E654" t="s">
        <v>3</v>
      </c>
      <c r="F654" t="s">
        <v>6</v>
      </c>
      <c r="G654" t="s">
        <v>30</v>
      </c>
      <c r="H654">
        <v>10</v>
      </c>
      <c r="I654" t="s">
        <v>1640</v>
      </c>
      <c r="J654">
        <v>10</v>
      </c>
      <c r="K654" t="s">
        <v>1640</v>
      </c>
      <c r="L654">
        <v>5</v>
      </c>
      <c r="M654">
        <v>5</v>
      </c>
      <c r="N654">
        <v>5</v>
      </c>
      <c r="O654">
        <v>5</v>
      </c>
      <c r="P654">
        <v>5</v>
      </c>
      <c r="Q654">
        <v>5</v>
      </c>
      <c r="R654">
        <v>5</v>
      </c>
      <c r="S654">
        <v>5</v>
      </c>
      <c r="T654">
        <v>5</v>
      </c>
      <c r="U654">
        <v>5</v>
      </c>
      <c r="V654">
        <v>5</v>
      </c>
      <c r="W654" t="s">
        <v>12</v>
      </c>
      <c r="X654" t="s">
        <v>13</v>
      </c>
      <c r="Y654" t="s">
        <v>13</v>
      </c>
      <c r="Z654" t="s">
        <v>13</v>
      </c>
      <c r="AA654" t="s">
        <v>13</v>
      </c>
      <c r="AB654">
        <v>5</v>
      </c>
      <c r="AC654">
        <v>5</v>
      </c>
      <c r="AD654">
        <v>5</v>
      </c>
      <c r="AE654" t="s">
        <v>48</v>
      </c>
    </row>
    <row r="655" spans="1:31" x14ac:dyDescent="0.25">
      <c r="A655" t="s">
        <v>1641</v>
      </c>
      <c r="B655" t="s">
        <v>20</v>
      </c>
      <c r="C655">
        <v>40</v>
      </c>
      <c r="D655" t="s">
        <v>15</v>
      </c>
      <c r="E655" t="s">
        <v>3</v>
      </c>
      <c r="F655" t="s">
        <v>1887</v>
      </c>
      <c r="G655" t="s">
        <v>22</v>
      </c>
      <c r="H655">
        <v>10</v>
      </c>
      <c r="I655" t="s">
        <v>49</v>
      </c>
      <c r="J655">
        <v>10</v>
      </c>
      <c r="K655" t="s">
        <v>200</v>
      </c>
      <c r="L655">
        <v>5</v>
      </c>
      <c r="M655">
        <v>5</v>
      </c>
      <c r="N655">
        <v>5</v>
      </c>
      <c r="O655">
        <v>5</v>
      </c>
      <c r="P655">
        <v>5</v>
      </c>
      <c r="Q655">
        <v>5</v>
      </c>
      <c r="R655">
        <v>5</v>
      </c>
      <c r="S655">
        <v>5</v>
      </c>
      <c r="T655">
        <v>5</v>
      </c>
      <c r="U655">
        <v>4</v>
      </c>
      <c r="V655">
        <v>5</v>
      </c>
      <c r="W655" t="s">
        <v>12</v>
      </c>
      <c r="X655" t="s">
        <v>13</v>
      </c>
      <c r="Y655" t="s">
        <v>13</v>
      </c>
      <c r="Z655" t="s">
        <v>13</v>
      </c>
      <c r="AA655" t="s">
        <v>13</v>
      </c>
    </row>
    <row r="656" spans="1:31" x14ac:dyDescent="0.25">
      <c r="A656" t="s">
        <v>1642</v>
      </c>
      <c r="B656" t="s">
        <v>1090</v>
      </c>
      <c r="C656">
        <v>55</v>
      </c>
      <c r="D656" t="s">
        <v>1917</v>
      </c>
      <c r="E656" t="s">
        <v>3</v>
      </c>
      <c r="F656" t="s">
        <v>6</v>
      </c>
      <c r="G656" t="s">
        <v>16</v>
      </c>
      <c r="H656">
        <v>9</v>
      </c>
      <c r="I656" t="s">
        <v>1643</v>
      </c>
      <c r="J656">
        <v>9</v>
      </c>
      <c r="K656" t="s">
        <v>40</v>
      </c>
      <c r="L656">
        <v>4</v>
      </c>
      <c r="M656">
        <v>4</v>
      </c>
      <c r="N656">
        <v>5</v>
      </c>
      <c r="O656">
        <v>5</v>
      </c>
      <c r="P656">
        <v>4</v>
      </c>
      <c r="Q656">
        <v>5</v>
      </c>
      <c r="R656">
        <v>4</v>
      </c>
      <c r="S656">
        <v>4</v>
      </c>
      <c r="T656">
        <v>4</v>
      </c>
      <c r="U656">
        <v>4</v>
      </c>
      <c r="V656">
        <v>4</v>
      </c>
      <c r="W656" t="s">
        <v>12</v>
      </c>
      <c r="X656" t="s">
        <v>13</v>
      </c>
      <c r="Y656" t="s">
        <v>13</v>
      </c>
      <c r="Z656" t="s">
        <v>13</v>
      </c>
      <c r="AA656" t="s">
        <v>13</v>
      </c>
    </row>
    <row r="657" spans="1:31" x14ac:dyDescent="0.25">
      <c r="A657" t="s">
        <v>1644</v>
      </c>
      <c r="B657" t="s">
        <v>2</v>
      </c>
      <c r="C657">
        <v>58</v>
      </c>
      <c r="D657" t="s">
        <v>1917</v>
      </c>
      <c r="E657" t="s">
        <v>3</v>
      </c>
      <c r="F657" t="s">
        <v>6</v>
      </c>
      <c r="G657" t="s">
        <v>30</v>
      </c>
      <c r="H657">
        <v>10</v>
      </c>
      <c r="I657" t="s">
        <v>160</v>
      </c>
      <c r="J657">
        <v>10</v>
      </c>
      <c r="K657" t="s">
        <v>200</v>
      </c>
      <c r="L657">
        <v>4</v>
      </c>
      <c r="M657">
        <v>4</v>
      </c>
      <c r="N657">
        <v>4</v>
      </c>
      <c r="O657">
        <v>4</v>
      </c>
      <c r="P657">
        <v>4</v>
      </c>
      <c r="Q657">
        <v>4</v>
      </c>
      <c r="R657">
        <v>4</v>
      </c>
      <c r="S657">
        <v>4</v>
      </c>
      <c r="T657">
        <v>4</v>
      </c>
      <c r="U657">
        <v>4</v>
      </c>
      <c r="V657">
        <v>4</v>
      </c>
      <c r="W657" t="s">
        <v>13</v>
      </c>
      <c r="X657" t="s">
        <v>13</v>
      </c>
      <c r="Y657" t="s">
        <v>13</v>
      </c>
      <c r="Z657" t="s">
        <v>13</v>
      </c>
      <c r="AA657" t="s">
        <v>46</v>
      </c>
    </row>
    <row r="658" spans="1:31" x14ac:dyDescent="0.25">
      <c r="A658" t="s">
        <v>1645</v>
      </c>
      <c r="B658" t="s">
        <v>1090</v>
      </c>
      <c r="C658">
        <v>27</v>
      </c>
      <c r="D658" t="s">
        <v>1917</v>
      </c>
      <c r="E658" t="s">
        <v>3</v>
      </c>
      <c r="F658" t="s">
        <v>6</v>
      </c>
      <c r="G658" t="s">
        <v>30</v>
      </c>
      <c r="H658">
        <v>6</v>
      </c>
      <c r="I658" t="s">
        <v>72</v>
      </c>
      <c r="J658">
        <v>9</v>
      </c>
      <c r="K658" t="s">
        <v>107</v>
      </c>
      <c r="L658">
        <v>5</v>
      </c>
      <c r="M658">
        <v>5</v>
      </c>
      <c r="N658">
        <v>5</v>
      </c>
      <c r="O658">
        <v>5</v>
      </c>
      <c r="P658">
        <v>4</v>
      </c>
      <c r="Q658">
        <v>4</v>
      </c>
      <c r="R658">
        <v>3</v>
      </c>
      <c r="S658">
        <v>3</v>
      </c>
      <c r="T658">
        <v>3</v>
      </c>
      <c r="U658">
        <v>3</v>
      </c>
      <c r="V658">
        <v>3</v>
      </c>
      <c r="W658" t="s">
        <v>12</v>
      </c>
      <c r="X658" t="s">
        <v>13</v>
      </c>
      <c r="Y658" t="s">
        <v>13</v>
      </c>
      <c r="Z658" t="s">
        <v>13</v>
      </c>
      <c r="AA658" t="s">
        <v>13</v>
      </c>
    </row>
    <row r="659" spans="1:31" x14ac:dyDescent="0.25">
      <c r="A659" t="s">
        <v>1646</v>
      </c>
      <c r="B659" t="s">
        <v>18</v>
      </c>
      <c r="C659">
        <v>34</v>
      </c>
      <c r="D659" t="s">
        <v>1917</v>
      </c>
      <c r="E659" t="s">
        <v>21</v>
      </c>
      <c r="F659" t="s">
        <v>6</v>
      </c>
      <c r="G659" t="s">
        <v>16</v>
      </c>
      <c r="H659">
        <v>8</v>
      </c>
      <c r="I659" t="s">
        <v>1647</v>
      </c>
      <c r="J659">
        <v>9</v>
      </c>
      <c r="K659" t="s">
        <v>1648</v>
      </c>
      <c r="L659">
        <v>4</v>
      </c>
      <c r="M659">
        <v>4</v>
      </c>
      <c r="N659">
        <v>4</v>
      </c>
      <c r="O659">
        <v>4</v>
      </c>
      <c r="P659">
        <v>4</v>
      </c>
      <c r="Q659">
        <v>4</v>
      </c>
      <c r="R659">
        <v>4</v>
      </c>
      <c r="S659">
        <v>3</v>
      </c>
      <c r="T659">
        <v>4</v>
      </c>
      <c r="U659">
        <v>4</v>
      </c>
      <c r="V659">
        <v>4</v>
      </c>
      <c r="W659" t="s">
        <v>13</v>
      </c>
      <c r="X659" t="s">
        <v>13</v>
      </c>
      <c r="Y659" t="s">
        <v>13</v>
      </c>
      <c r="Z659" t="s">
        <v>13</v>
      </c>
      <c r="AA659" t="s">
        <v>46</v>
      </c>
    </row>
    <row r="660" spans="1:31" x14ac:dyDescent="0.25">
      <c r="A660" t="s">
        <v>1649</v>
      </c>
      <c r="B660" t="s">
        <v>2</v>
      </c>
      <c r="C660">
        <v>39</v>
      </c>
      <c r="D660" t="s">
        <v>1917</v>
      </c>
      <c r="E660" t="s">
        <v>3</v>
      </c>
      <c r="F660" t="s">
        <v>6</v>
      </c>
      <c r="G660" t="s">
        <v>16</v>
      </c>
      <c r="H660">
        <v>10</v>
      </c>
      <c r="I660" t="s">
        <v>1650</v>
      </c>
      <c r="J660">
        <v>10</v>
      </c>
      <c r="K660" t="s">
        <v>1651</v>
      </c>
      <c r="L660">
        <v>5</v>
      </c>
      <c r="M660">
        <v>4</v>
      </c>
      <c r="N660">
        <v>4</v>
      </c>
      <c r="O660">
        <v>4</v>
      </c>
      <c r="P660">
        <v>4</v>
      </c>
      <c r="Q660">
        <v>4</v>
      </c>
      <c r="R660">
        <v>4</v>
      </c>
      <c r="S660">
        <v>4</v>
      </c>
      <c r="T660">
        <v>4</v>
      </c>
      <c r="U660">
        <v>4</v>
      </c>
      <c r="V660">
        <v>4</v>
      </c>
      <c r="W660" t="s">
        <v>13</v>
      </c>
      <c r="X660" t="s">
        <v>25</v>
      </c>
      <c r="Y660" t="s">
        <v>13</v>
      </c>
      <c r="Z660" t="s">
        <v>13</v>
      </c>
      <c r="AA660" t="s">
        <v>13</v>
      </c>
    </row>
    <row r="661" spans="1:31" x14ac:dyDescent="0.25">
      <c r="A661" t="s">
        <v>1652</v>
      </c>
      <c r="B661" t="s">
        <v>1090</v>
      </c>
      <c r="C661">
        <v>44</v>
      </c>
      <c r="D661" t="s">
        <v>1917</v>
      </c>
      <c r="E661" t="s">
        <v>3</v>
      </c>
      <c r="F661" t="s">
        <v>6</v>
      </c>
      <c r="G661" t="s">
        <v>30</v>
      </c>
      <c r="H661">
        <v>10</v>
      </c>
      <c r="I661" t="s">
        <v>1653</v>
      </c>
      <c r="J661">
        <v>10</v>
      </c>
      <c r="K661" t="s">
        <v>1654</v>
      </c>
      <c r="L661">
        <v>5</v>
      </c>
      <c r="M661">
        <v>5</v>
      </c>
      <c r="N661">
        <v>5</v>
      </c>
      <c r="O661">
        <v>5</v>
      </c>
      <c r="P661">
        <v>5</v>
      </c>
      <c r="Q661">
        <v>5</v>
      </c>
      <c r="R661">
        <v>4</v>
      </c>
      <c r="S661">
        <v>5</v>
      </c>
      <c r="T661">
        <v>4</v>
      </c>
      <c r="U661">
        <v>4</v>
      </c>
      <c r="V661">
        <v>5</v>
      </c>
      <c r="W661" t="s">
        <v>12</v>
      </c>
      <c r="X661" t="s">
        <v>13</v>
      </c>
      <c r="Y661" t="s">
        <v>13</v>
      </c>
      <c r="Z661" t="s">
        <v>13</v>
      </c>
      <c r="AA661" t="s">
        <v>13</v>
      </c>
    </row>
    <row r="662" spans="1:31" x14ac:dyDescent="0.25">
      <c r="A662" t="s">
        <v>1655</v>
      </c>
      <c r="B662" t="s">
        <v>111</v>
      </c>
      <c r="C662">
        <v>55</v>
      </c>
      <c r="D662" t="s">
        <v>1917</v>
      </c>
      <c r="E662" t="s">
        <v>3</v>
      </c>
      <c r="F662" t="s">
        <v>1887</v>
      </c>
      <c r="G662" t="s">
        <v>33</v>
      </c>
      <c r="H662">
        <v>0</v>
      </c>
      <c r="I662" t="s">
        <v>1656</v>
      </c>
      <c r="J662">
        <v>0</v>
      </c>
      <c r="K662" t="s">
        <v>1657</v>
      </c>
      <c r="L662">
        <v>3</v>
      </c>
      <c r="M662">
        <v>3</v>
      </c>
      <c r="N662">
        <v>3</v>
      </c>
      <c r="O662">
        <v>3</v>
      </c>
      <c r="P662">
        <v>3</v>
      </c>
      <c r="Q662">
        <v>3</v>
      </c>
      <c r="R662">
        <v>3</v>
      </c>
      <c r="S662">
        <v>3</v>
      </c>
      <c r="T662">
        <v>3</v>
      </c>
      <c r="U662">
        <v>3</v>
      </c>
      <c r="V662">
        <v>3</v>
      </c>
      <c r="W662" t="s">
        <v>13</v>
      </c>
      <c r="X662" t="s">
        <v>13</v>
      </c>
      <c r="Y662" t="s">
        <v>13</v>
      </c>
      <c r="Z662" t="s">
        <v>13</v>
      </c>
      <c r="AA662" t="s">
        <v>46</v>
      </c>
    </row>
    <row r="663" spans="1:31" x14ac:dyDescent="0.25">
      <c r="A663" t="s">
        <v>1658</v>
      </c>
      <c r="B663" t="s">
        <v>55</v>
      </c>
      <c r="C663">
        <v>42</v>
      </c>
      <c r="D663" t="s">
        <v>1917</v>
      </c>
      <c r="E663" t="s">
        <v>3</v>
      </c>
      <c r="F663" t="s">
        <v>6</v>
      </c>
      <c r="G663" t="s">
        <v>16</v>
      </c>
      <c r="H663">
        <v>9</v>
      </c>
      <c r="I663" t="s">
        <v>1659</v>
      </c>
      <c r="J663">
        <v>10</v>
      </c>
      <c r="K663" t="s">
        <v>1660</v>
      </c>
      <c r="L663">
        <v>5</v>
      </c>
      <c r="M663">
        <v>5</v>
      </c>
      <c r="N663">
        <v>5</v>
      </c>
      <c r="O663">
        <v>5</v>
      </c>
      <c r="P663">
        <v>5</v>
      </c>
      <c r="Q663">
        <v>5</v>
      </c>
      <c r="R663">
        <v>5</v>
      </c>
      <c r="S663">
        <v>5</v>
      </c>
      <c r="T663">
        <v>5</v>
      </c>
      <c r="U663">
        <v>5</v>
      </c>
      <c r="V663">
        <v>5</v>
      </c>
      <c r="W663" t="s">
        <v>12</v>
      </c>
      <c r="X663" t="s">
        <v>13</v>
      </c>
      <c r="Y663" t="s">
        <v>13</v>
      </c>
      <c r="Z663" t="s">
        <v>13</v>
      </c>
      <c r="AA663" t="s">
        <v>13</v>
      </c>
    </row>
    <row r="664" spans="1:31" x14ac:dyDescent="0.25">
      <c r="A664" t="s">
        <v>1661</v>
      </c>
      <c r="B664" t="s">
        <v>1090</v>
      </c>
      <c r="C664">
        <v>37</v>
      </c>
      <c r="D664" t="s">
        <v>1917</v>
      </c>
      <c r="E664" t="s">
        <v>3</v>
      </c>
      <c r="F664" t="s">
        <v>6</v>
      </c>
      <c r="G664" t="s">
        <v>30</v>
      </c>
      <c r="H664">
        <v>8</v>
      </c>
      <c r="I664" t="s">
        <v>1662</v>
      </c>
      <c r="J664">
        <v>9</v>
      </c>
      <c r="K664" t="s">
        <v>278</v>
      </c>
      <c r="L664">
        <v>4</v>
      </c>
      <c r="M664">
        <v>4</v>
      </c>
      <c r="N664">
        <v>4</v>
      </c>
      <c r="O664">
        <v>4</v>
      </c>
      <c r="P664">
        <v>4</v>
      </c>
      <c r="Q664">
        <v>4</v>
      </c>
      <c r="R664">
        <v>3</v>
      </c>
      <c r="S664">
        <v>3</v>
      </c>
      <c r="T664">
        <v>4</v>
      </c>
      <c r="U664">
        <v>4</v>
      </c>
      <c r="V664">
        <v>4</v>
      </c>
      <c r="W664" t="s">
        <v>13</v>
      </c>
      <c r="X664" t="s">
        <v>25</v>
      </c>
      <c r="Y664" t="s">
        <v>13</v>
      </c>
      <c r="Z664" t="s">
        <v>13</v>
      </c>
      <c r="AA664" t="s">
        <v>13</v>
      </c>
    </row>
    <row r="665" spans="1:31" x14ac:dyDescent="0.25">
      <c r="A665" t="s">
        <v>1663</v>
      </c>
      <c r="B665" t="s">
        <v>18</v>
      </c>
      <c r="C665">
        <v>29</v>
      </c>
      <c r="D665" t="s">
        <v>1917</v>
      </c>
      <c r="E665" t="s">
        <v>3</v>
      </c>
      <c r="F665" t="s">
        <v>1887</v>
      </c>
      <c r="G665" t="s">
        <v>60</v>
      </c>
      <c r="H665">
        <v>10</v>
      </c>
      <c r="I665" t="s">
        <v>1664</v>
      </c>
      <c r="J665">
        <v>10</v>
      </c>
      <c r="K665" t="s">
        <v>1665</v>
      </c>
      <c r="L665">
        <v>5</v>
      </c>
      <c r="M665">
        <v>5</v>
      </c>
      <c r="N665">
        <v>5</v>
      </c>
      <c r="O665">
        <v>5</v>
      </c>
      <c r="P665">
        <v>5</v>
      </c>
      <c r="Q665">
        <v>5</v>
      </c>
      <c r="R665">
        <v>5</v>
      </c>
      <c r="S665">
        <v>5</v>
      </c>
      <c r="T665">
        <v>5</v>
      </c>
      <c r="U665">
        <v>5</v>
      </c>
      <c r="V665">
        <v>5</v>
      </c>
      <c r="W665" t="s">
        <v>13</v>
      </c>
      <c r="X665" t="s">
        <v>13</v>
      </c>
      <c r="Y665" t="s">
        <v>13</v>
      </c>
      <c r="Z665" t="s">
        <v>13</v>
      </c>
      <c r="AA665" t="s">
        <v>46</v>
      </c>
    </row>
    <row r="666" spans="1:31" x14ac:dyDescent="0.25">
      <c r="A666" t="s">
        <v>1666</v>
      </c>
      <c r="B666" t="s">
        <v>18</v>
      </c>
      <c r="C666">
        <v>28</v>
      </c>
      <c r="D666" t="s">
        <v>1917</v>
      </c>
      <c r="E666" t="s">
        <v>3</v>
      </c>
      <c r="F666" t="s">
        <v>1887</v>
      </c>
      <c r="G666" t="s">
        <v>60</v>
      </c>
      <c r="H666">
        <v>10</v>
      </c>
      <c r="I666" t="s">
        <v>1667</v>
      </c>
      <c r="J666">
        <v>10</v>
      </c>
      <c r="K666" t="s">
        <v>1668</v>
      </c>
      <c r="L666">
        <v>5</v>
      </c>
      <c r="M666">
        <v>5</v>
      </c>
      <c r="N666">
        <v>5</v>
      </c>
      <c r="O666">
        <v>5</v>
      </c>
      <c r="P666">
        <v>5</v>
      </c>
      <c r="Q666">
        <v>5</v>
      </c>
      <c r="R666">
        <v>5</v>
      </c>
      <c r="S666">
        <v>5</v>
      </c>
      <c r="T666">
        <v>5</v>
      </c>
      <c r="U666">
        <v>5</v>
      </c>
      <c r="V666">
        <v>5</v>
      </c>
      <c r="W666" t="s">
        <v>12</v>
      </c>
      <c r="X666" t="s">
        <v>13</v>
      </c>
      <c r="Y666" t="s">
        <v>13</v>
      </c>
      <c r="Z666" t="s">
        <v>13</v>
      </c>
      <c r="AA666" t="s">
        <v>13</v>
      </c>
    </row>
    <row r="667" spans="1:31" x14ac:dyDescent="0.25">
      <c r="A667" t="s">
        <v>1669</v>
      </c>
      <c r="B667" t="s">
        <v>2</v>
      </c>
      <c r="C667">
        <v>42</v>
      </c>
      <c r="D667" t="s">
        <v>1917</v>
      </c>
      <c r="E667" t="s">
        <v>3</v>
      </c>
      <c r="F667" t="s">
        <v>1887</v>
      </c>
      <c r="G667" t="s">
        <v>60</v>
      </c>
      <c r="H667">
        <v>10</v>
      </c>
      <c r="I667" t="s">
        <v>1670</v>
      </c>
      <c r="J667">
        <v>10</v>
      </c>
      <c r="K667" t="s">
        <v>1671</v>
      </c>
      <c r="L667">
        <v>5</v>
      </c>
      <c r="M667">
        <v>5</v>
      </c>
      <c r="N667">
        <v>5</v>
      </c>
      <c r="O667">
        <v>5</v>
      </c>
      <c r="P667">
        <v>5</v>
      </c>
      <c r="Q667">
        <v>5</v>
      </c>
      <c r="R667">
        <v>4</v>
      </c>
      <c r="S667">
        <v>5</v>
      </c>
      <c r="T667">
        <v>4</v>
      </c>
      <c r="U667">
        <v>4</v>
      </c>
      <c r="V667">
        <v>4</v>
      </c>
      <c r="W667" t="s">
        <v>12</v>
      </c>
      <c r="X667" t="s">
        <v>13</v>
      </c>
      <c r="Y667" t="s">
        <v>13</v>
      </c>
      <c r="Z667" t="s">
        <v>13</v>
      </c>
      <c r="AA667" t="s">
        <v>13</v>
      </c>
    </row>
    <row r="668" spans="1:31" x14ac:dyDescent="0.25">
      <c r="A668" t="s">
        <v>1672</v>
      </c>
      <c r="B668" t="s">
        <v>2</v>
      </c>
      <c r="C668">
        <v>37</v>
      </c>
      <c r="D668" t="s">
        <v>1917</v>
      </c>
      <c r="E668" t="s">
        <v>3</v>
      </c>
      <c r="F668" t="s">
        <v>6</v>
      </c>
      <c r="G668" t="s">
        <v>30</v>
      </c>
      <c r="H668">
        <v>10</v>
      </c>
      <c r="I668" t="s">
        <v>49</v>
      </c>
      <c r="J668">
        <v>10</v>
      </c>
      <c r="K668" t="s">
        <v>49</v>
      </c>
      <c r="L668">
        <v>5</v>
      </c>
      <c r="M668">
        <v>5</v>
      </c>
      <c r="N668">
        <v>5</v>
      </c>
      <c r="O668">
        <v>5</v>
      </c>
      <c r="P668">
        <v>5</v>
      </c>
      <c r="Q668">
        <v>5</v>
      </c>
      <c r="R668">
        <v>5</v>
      </c>
      <c r="S668">
        <v>5</v>
      </c>
      <c r="T668">
        <v>5</v>
      </c>
      <c r="U668">
        <v>5</v>
      </c>
      <c r="V668">
        <v>5</v>
      </c>
      <c r="W668" t="s">
        <v>13</v>
      </c>
      <c r="X668" t="s">
        <v>13</v>
      </c>
      <c r="Y668" t="s">
        <v>13</v>
      </c>
      <c r="Z668" t="s">
        <v>45</v>
      </c>
      <c r="AA668" t="s">
        <v>13</v>
      </c>
      <c r="AB668">
        <v>5</v>
      </c>
      <c r="AC668">
        <v>5</v>
      </c>
      <c r="AD668">
        <v>5</v>
      </c>
      <c r="AE668" t="s">
        <v>28</v>
      </c>
    </row>
    <row r="669" spans="1:31" x14ac:dyDescent="0.25">
      <c r="A669" t="s">
        <v>1673</v>
      </c>
      <c r="B669" t="s">
        <v>1090</v>
      </c>
      <c r="C669">
        <v>48</v>
      </c>
      <c r="D669" t="s">
        <v>1917</v>
      </c>
      <c r="E669" t="s">
        <v>3</v>
      </c>
      <c r="F669" t="s">
        <v>6</v>
      </c>
      <c r="G669" t="s">
        <v>7</v>
      </c>
      <c r="H669">
        <v>10</v>
      </c>
      <c r="I669" t="s">
        <v>1674</v>
      </c>
      <c r="J669">
        <v>10</v>
      </c>
      <c r="K669" t="s">
        <v>454</v>
      </c>
      <c r="L669">
        <v>5</v>
      </c>
      <c r="M669">
        <v>5</v>
      </c>
      <c r="N669">
        <v>5</v>
      </c>
      <c r="O669">
        <v>5</v>
      </c>
      <c r="P669">
        <v>5</v>
      </c>
      <c r="Q669">
        <v>5</v>
      </c>
      <c r="R669">
        <v>5</v>
      </c>
      <c r="S669">
        <v>5</v>
      </c>
      <c r="T669">
        <v>5</v>
      </c>
      <c r="U669">
        <v>5</v>
      </c>
      <c r="V669">
        <v>5</v>
      </c>
      <c r="W669" t="s">
        <v>12</v>
      </c>
      <c r="X669" t="s">
        <v>13</v>
      </c>
      <c r="Y669" t="s">
        <v>13</v>
      </c>
      <c r="Z669" t="s">
        <v>13</v>
      </c>
      <c r="AA669" t="s">
        <v>13</v>
      </c>
      <c r="AB669">
        <v>5</v>
      </c>
      <c r="AC669">
        <v>5</v>
      </c>
      <c r="AD669">
        <v>5</v>
      </c>
      <c r="AE669" t="s">
        <v>48</v>
      </c>
    </row>
    <row r="670" spans="1:31" x14ac:dyDescent="0.25">
      <c r="A670" t="s">
        <v>1675</v>
      </c>
      <c r="B670" t="s">
        <v>18</v>
      </c>
      <c r="C670">
        <v>49</v>
      </c>
      <c r="D670" t="s">
        <v>1917</v>
      </c>
      <c r="E670" t="s">
        <v>3</v>
      </c>
      <c r="F670" t="s">
        <v>6</v>
      </c>
      <c r="G670" t="s">
        <v>7</v>
      </c>
      <c r="H670">
        <v>10</v>
      </c>
      <c r="I670" t="s">
        <v>1676</v>
      </c>
      <c r="J670">
        <v>10</v>
      </c>
      <c r="K670" t="s">
        <v>1677</v>
      </c>
      <c r="L670">
        <v>4</v>
      </c>
      <c r="M670">
        <v>4</v>
      </c>
      <c r="N670">
        <v>4</v>
      </c>
      <c r="O670">
        <v>4</v>
      </c>
      <c r="P670">
        <v>5</v>
      </c>
      <c r="Q670">
        <v>4</v>
      </c>
      <c r="R670">
        <v>4</v>
      </c>
      <c r="S670">
        <v>4</v>
      </c>
      <c r="T670">
        <v>5</v>
      </c>
      <c r="U670">
        <v>5</v>
      </c>
      <c r="V670">
        <v>5</v>
      </c>
      <c r="W670" t="s">
        <v>12</v>
      </c>
      <c r="X670" t="s">
        <v>13</v>
      </c>
      <c r="Y670" t="s">
        <v>13</v>
      </c>
      <c r="Z670" t="s">
        <v>13</v>
      </c>
      <c r="AA670" t="s">
        <v>13</v>
      </c>
      <c r="AB670">
        <v>4</v>
      </c>
      <c r="AC670">
        <v>4</v>
      </c>
      <c r="AD670">
        <v>5</v>
      </c>
      <c r="AE670" t="s">
        <v>28</v>
      </c>
    </row>
    <row r="671" spans="1:31" x14ac:dyDescent="0.25">
      <c r="A671" t="s">
        <v>1678</v>
      </c>
      <c r="B671" t="s">
        <v>1090</v>
      </c>
      <c r="C671">
        <v>37</v>
      </c>
      <c r="D671" t="s">
        <v>15</v>
      </c>
      <c r="E671" t="s">
        <v>21</v>
      </c>
      <c r="F671" t="s">
        <v>6</v>
      </c>
      <c r="G671" t="s">
        <v>16</v>
      </c>
      <c r="H671">
        <v>10</v>
      </c>
      <c r="I671" t="s">
        <v>1679</v>
      </c>
      <c r="J671">
        <v>10</v>
      </c>
      <c r="K671" t="s">
        <v>1680</v>
      </c>
      <c r="L671">
        <v>5</v>
      </c>
      <c r="M671">
        <v>5</v>
      </c>
      <c r="N671">
        <v>5</v>
      </c>
      <c r="O671">
        <v>5</v>
      </c>
      <c r="P671">
        <v>5</v>
      </c>
      <c r="Q671">
        <v>5</v>
      </c>
      <c r="R671">
        <v>5</v>
      </c>
      <c r="S671">
        <v>5</v>
      </c>
      <c r="T671">
        <v>5</v>
      </c>
      <c r="U671">
        <v>5</v>
      </c>
      <c r="V671">
        <v>5</v>
      </c>
      <c r="W671" t="s">
        <v>12</v>
      </c>
      <c r="X671" t="s">
        <v>25</v>
      </c>
      <c r="Y671" t="s">
        <v>26</v>
      </c>
      <c r="Z671" t="s">
        <v>13</v>
      </c>
      <c r="AA671" t="s">
        <v>13</v>
      </c>
    </row>
    <row r="672" spans="1:31" x14ac:dyDescent="0.25">
      <c r="A672" t="s">
        <v>1681</v>
      </c>
      <c r="B672" t="s">
        <v>1090</v>
      </c>
      <c r="C672">
        <v>57</v>
      </c>
      <c r="D672" t="s">
        <v>1917</v>
      </c>
      <c r="E672" t="s">
        <v>3</v>
      </c>
      <c r="F672" t="s">
        <v>6</v>
      </c>
      <c r="G672" t="s">
        <v>30</v>
      </c>
      <c r="H672">
        <v>10</v>
      </c>
      <c r="I672" t="s">
        <v>1682</v>
      </c>
      <c r="J672">
        <v>10</v>
      </c>
      <c r="K672" t="s">
        <v>1683</v>
      </c>
      <c r="L672">
        <v>5</v>
      </c>
      <c r="M672">
        <v>5</v>
      </c>
      <c r="N672">
        <v>5</v>
      </c>
      <c r="O672">
        <v>5</v>
      </c>
      <c r="P672">
        <v>5</v>
      </c>
      <c r="Q672">
        <v>5</v>
      </c>
      <c r="R672">
        <v>5</v>
      </c>
      <c r="S672">
        <v>5</v>
      </c>
      <c r="T672">
        <v>5</v>
      </c>
      <c r="U672">
        <v>5</v>
      </c>
      <c r="V672">
        <v>5</v>
      </c>
      <c r="W672" t="s">
        <v>12</v>
      </c>
      <c r="X672" t="s">
        <v>13</v>
      </c>
      <c r="Y672" t="s">
        <v>13</v>
      </c>
      <c r="Z672" t="s">
        <v>13</v>
      </c>
      <c r="AA672" t="s">
        <v>13</v>
      </c>
    </row>
    <row r="673" spans="1:31" x14ac:dyDescent="0.25">
      <c r="A673" t="s">
        <v>1684</v>
      </c>
      <c r="B673" t="s">
        <v>1090</v>
      </c>
      <c r="C673">
        <v>51</v>
      </c>
      <c r="D673" t="s">
        <v>1917</v>
      </c>
      <c r="E673" t="s">
        <v>3</v>
      </c>
      <c r="F673" t="s">
        <v>6</v>
      </c>
      <c r="G673" t="s">
        <v>30</v>
      </c>
      <c r="H673">
        <v>5</v>
      </c>
      <c r="I673" t="s">
        <v>1685</v>
      </c>
      <c r="J673">
        <v>9</v>
      </c>
      <c r="K673" t="s">
        <v>200</v>
      </c>
      <c r="L673">
        <v>5</v>
      </c>
      <c r="M673">
        <v>5</v>
      </c>
      <c r="N673">
        <v>5</v>
      </c>
      <c r="O673">
        <v>5</v>
      </c>
      <c r="P673">
        <v>5</v>
      </c>
      <c r="Q673">
        <v>5</v>
      </c>
      <c r="R673">
        <v>5</v>
      </c>
      <c r="S673">
        <v>5</v>
      </c>
      <c r="T673">
        <v>5</v>
      </c>
      <c r="U673">
        <v>5</v>
      </c>
      <c r="V673">
        <v>5</v>
      </c>
      <c r="W673" t="s">
        <v>12</v>
      </c>
      <c r="X673" t="s">
        <v>13</v>
      </c>
      <c r="Y673" t="s">
        <v>13</v>
      </c>
      <c r="Z673" t="s">
        <v>13</v>
      </c>
      <c r="AA673" t="s">
        <v>13</v>
      </c>
    </row>
    <row r="674" spans="1:31" x14ac:dyDescent="0.25">
      <c r="A674" t="s">
        <v>1686</v>
      </c>
      <c r="B674" t="s">
        <v>20</v>
      </c>
      <c r="C674">
        <v>29</v>
      </c>
      <c r="D674" t="s">
        <v>1917</v>
      </c>
      <c r="E674" t="s">
        <v>21</v>
      </c>
      <c r="F674" t="s">
        <v>1887</v>
      </c>
      <c r="G674" t="s">
        <v>22</v>
      </c>
      <c r="H674">
        <v>10</v>
      </c>
      <c r="I674" t="s">
        <v>1687</v>
      </c>
      <c r="J674">
        <v>10</v>
      </c>
      <c r="K674" t="s">
        <v>1688</v>
      </c>
      <c r="L674">
        <v>5</v>
      </c>
      <c r="M674">
        <v>5</v>
      </c>
      <c r="N674">
        <v>5</v>
      </c>
      <c r="O674">
        <v>5</v>
      </c>
      <c r="P674">
        <v>5</v>
      </c>
      <c r="Q674">
        <v>5</v>
      </c>
      <c r="R674">
        <v>5</v>
      </c>
      <c r="S674">
        <v>5</v>
      </c>
      <c r="T674">
        <v>5</v>
      </c>
      <c r="U674">
        <v>5</v>
      </c>
      <c r="V674">
        <v>5</v>
      </c>
      <c r="W674" t="s">
        <v>12</v>
      </c>
      <c r="X674" t="s">
        <v>25</v>
      </c>
      <c r="Y674" t="s">
        <v>13</v>
      </c>
      <c r="Z674" t="s">
        <v>13</v>
      </c>
      <c r="AA674" t="s">
        <v>13</v>
      </c>
    </row>
    <row r="675" spans="1:31" x14ac:dyDescent="0.25">
      <c r="A675" t="s">
        <v>1689</v>
      </c>
      <c r="B675" t="s">
        <v>2</v>
      </c>
      <c r="C675">
        <v>22</v>
      </c>
      <c r="D675" t="s">
        <v>1917</v>
      </c>
      <c r="E675" t="s">
        <v>21</v>
      </c>
      <c r="F675" t="s">
        <v>6</v>
      </c>
      <c r="G675" t="s">
        <v>16</v>
      </c>
      <c r="H675">
        <v>9</v>
      </c>
      <c r="I675" t="s">
        <v>1690</v>
      </c>
      <c r="J675">
        <v>9</v>
      </c>
      <c r="K675" t="s">
        <v>1691</v>
      </c>
      <c r="L675">
        <v>5</v>
      </c>
      <c r="M675">
        <v>5</v>
      </c>
      <c r="N675">
        <v>5</v>
      </c>
      <c r="O675">
        <v>5</v>
      </c>
      <c r="P675">
        <v>4</v>
      </c>
      <c r="Q675">
        <v>5</v>
      </c>
      <c r="R675">
        <v>5</v>
      </c>
      <c r="S675">
        <v>5</v>
      </c>
      <c r="T675">
        <v>5</v>
      </c>
      <c r="U675">
        <v>4</v>
      </c>
      <c r="V675">
        <v>4</v>
      </c>
      <c r="W675" t="s">
        <v>13</v>
      </c>
      <c r="X675" t="s">
        <v>25</v>
      </c>
      <c r="Y675" t="s">
        <v>13</v>
      </c>
      <c r="Z675" t="s">
        <v>13</v>
      </c>
      <c r="AA675" t="s">
        <v>13</v>
      </c>
    </row>
    <row r="676" spans="1:31" x14ac:dyDescent="0.25">
      <c r="A676" t="s">
        <v>1692</v>
      </c>
      <c r="B676" t="s">
        <v>2</v>
      </c>
      <c r="C676">
        <v>32</v>
      </c>
      <c r="D676" t="s">
        <v>1917</v>
      </c>
      <c r="E676" t="s">
        <v>3</v>
      </c>
      <c r="F676" t="s">
        <v>6</v>
      </c>
      <c r="G676" t="s">
        <v>16</v>
      </c>
      <c r="H676">
        <v>10</v>
      </c>
      <c r="I676" t="s">
        <v>8</v>
      </c>
      <c r="J676">
        <v>10</v>
      </c>
      <c r="K676" t="s">
        <v>1693</v>
      </c>
      <c r="L676">
        <v>5</v>
      </c>
      <c r="M676">
        <v>5</v>
      </c>
      <c r="N676">
        <v>5</v>
      </c>
      <c r="O676">
        <v>5</v>
      </c>
      <c r="P676">
        <v>5</v>
      </c>
      <c r="Q676">
        <v>5</v>
      </c>
      <c r="R676">
        <v>5</v>
      </c>
      <c r="S676">
        <v>5</v>
      </c>
      <c r="T676">
        <v>5</v>
      </c>
      <c r="U676">
        <v>5</v>
      </c>
      <c r="V676">
        <v>5</v>
      </c>
      <c r="W676" t="s">
        <v>13</v>
      </c>
      <c r="X676" t="s">
        <v>25</v>
      </c>
      <c r="Y676" t="s">
        <v>13</v>
      </c>
      <c r="Z676" t="s">
        <v>13</v>
      </c>
      <c r="AA676" t="s">
        <v>13</v>
      </c>
    </row>
    <row r="677" spans="1:31" x14ac:dyDescent="0.25">
      <c r="A677" t="s">
        <v>1694</v>
      </c>
      <c r="B677" t="s">
        <v>1090</v>
      </c>
      <c r="C677">
        <v>25</v>
      </c>
      <c r="D677" t="s">
        <v>1917</v>
      </c>
      <c r="E677" t="s">
        <v>3</v>
      </c>
      <c r="F677" t="s">
        <v>6</v>
      </c>
      <c r="G677" t="s">
        <v>30</v>
      </c>
      <c r="H677">
        <v>10</v>
      </c>
      <c r="I677" t="s">
        <v>1695</v>
      </c>
      <c r="J677">
        <v>10</v>
      </c>
      <c r="K677" t="s">
        <v>210</v>
      </c>
      <c r="L677">
        <v>5</v>
      </c>
      <c r="M677">
        <v>5</v>
      </c>
      <c r="N677">
        <v>5</v>
      </c>
      <c r="O677">
        <v>5</v>
      </c>
      <c r="P677">
        <v>5</v>
      </c>
      <c r="Q677">
        <v>5</v>
      </c>
      <c r="R677">
        <v>5</v>
      </c>
      <c r="S677">
        <v>5</v>
      </c>
      <c r="T677">
        <v>5</v>
      </c>
      <c r="U677">
        <v>5</v>
      </c>
      <c r="V677">
        <v>5</v>
      </c>
      <c r="W677" t="s">
        <v>12</v>
      </c>
      <c r="X677" t="s">
        <v>13</v>
      </c>
      <c r="Y677" t="s">
        <v>13</v>
      </c>
      <c r="Z677" t="s">
        <v>13</v>
      </c>
      <c r="AA677" t="s">
        <v>13</v>
      </c>
    </row>
    <row r="678" spans="1:31" x14ac:dyDescent="0.25">
      <c r="A678" t="s">
        <v>1696</v>
      </c>
      <c r="B678" t="s">
        <v>18</v>
      </c>
      <c r="C678">
        <v>34</v>
      </c>
      <c r="D678" t="s">
        <v>1917</v>
      </c>
      <c r="E678" t="s">
        <v>3</v>
      </c>
      <c r="F678" t="s">
        <v>1887</v>
      </c>
      <c r="G678" t="s">
        <v>60</v>
      </c>
      <c r="H678">
        <v>10</v>
      </c>
      <c r="I678" t="s">
        <v>1697</v>
      </c>
      <c r="J678">
        <v>10</v>
      </c>
      <c r="K678" t="s">
        <v>1698</v>
      </c>
      <c r="L678">
        <v>4</v>
      </c>
      <c r="M678">
        <v>4</v>
      </c>
      <c r="N678">
        <v>4</v>
      </c>
      <c r="O678">
        <v>4</v>
      </c>
      <c r="P678">
        <v>4</v>
      </c>
      <c r="Q678">
        <v>4</v>
      </c>
      <c r="R678">
        <v>4</v>
      </c>
      <c r="S678">
        <v>4</v>
      </c>
      <c r="T678">
        <v>4</v>
      </c>
      <c r="U678">
        <v>4</v>
      </c>
      <c r="V678">
        <v>4</v>
      </c>
      <c r="W678" t="s">
        <v>13</v>
      </c>
      <c r="X678" t="s">
        <v>13</v>
      </c>
      <c r="Y678" t="s">
        <v>13</v>
      </c>
      <c r="Z678" t="s">
        <v>13</v>
      </c>
      <c r="AA678" t="s">
        <v>46</v>
      </c>
    </row>
    <row r="679" spans="1:31" x14ac:dyDescent="0.25">
      <c r="A679" t="s">
        <v>1699</v>
      </c>
      <c r="B679" t="s">
        <v>1090</v>
      </c>
      <c r="C679">
        <v>40</v>
      </c>
      <c r="D679" t="s">
        <v>1917</v>
      </c>
      <c r="E679" t="s">
        <v>3</v>
      </c>
      <c r="F679" t="s">
        <v>6</v>
      </c>
      <c r="G679" t="s">
        <v>16</v>
      </c>
      <c r="H679">
        <v>10</v>
      </c>
      <c r="I679" t="s">
        <v>1700</v>
      </c>
      <c r="J679">
        <v>10</v>
      </c>
      <c r="K679" t="s">
        <v>1701</v>
      </c>
      <c r="L679">
        <v>5</v>
      </c>
      <c r="M679">
        <v>5</v>
      </c>
      <c r="N679">
        <v>5</v>
      </c>
      <c r="O679">
        <v>5</v>
      </c>
      <c r="P679">
        <v>5</v>
      </c>
      <c r="Q679">
        <v>5</v>
      </c>
      <c r="R679">
        <v>5</v>
      </c>
      <c r="S679">
        <v>5</v>
      </c>
      <c r="T679">
        <v>5</v>
      </c>
      <c r="U679">
        <v>5</v>
      </c>
      <c r="V679">
        <v>5</v>
      </c>
      <c r="W679" t="s">
        <v>13</v>
      </c>
      <c r="X679" t="s">
        <v>25</v>
      </c>
      <c r="Y679" t="s">
        <v>13</v>
      </c>
      <c r="Z679" t="s">
        <v>13</v>
      </c>
      <c r="AA679" t="s">
        <v>13</v>
      </c>
    </row>
    <row r="680" spans="1:31" x14ac:dyDescent="0.25">
      <c r="A680" t="s">
        <v>1702</v>
      </c>
      <c r="B680" t="s">
        <v>55</v>
      </c>
      <c r="C680">
        <v>38</v>
      </c>
      <c r="D680" t="s">
        <v>1917</v>
      </c>
      <c r="E680" t="s">
        <v>3</v>
      </c>
      <c r="F680" t="s">
        <v>1887</v>
      </c>
      <c r="G680" t="s">
        <v>33</v>
      </c>
      <c r="H680">
        <v>0</v>
      </c>
      <c r="I680" t="s">
        <v>1703</v>
      </c>
      <c r="J680">
        <v>10</v>
      </c>
      <c r="K680" t="s">
        <v>1704</v>
      </c>
      <c r="L680">
        <v>3</v>
      </c>
      <c r="M680">
        <v>3</v>
      </c>
      <c r="N680">
        <v>3</v>
      </c>
      <c r="O680">
        <v>3</v>
      </c>
      <c r="P680">
        <v>3</v>
      </c>
      <c r="Q680">
        <v>3</v>
      </c>
      <c r="R680">
        <v>3</v>
      </c>
      <c r="S680">
        <v>3</v>
      </c>
      <c r="T680">
        <v>3</v>
      </c>
      <c r="U680">
        <v>3</v>
      </c>
      <c r="V680">
        <v>3</v>
      </c>
      <c r="W680" t="s">
        <v>13</v>
      </c>
      <c r="X680" t="s">
        <v>13</v>
      </c>
      <c r="Y680" t="s">
        <v>13</v>
      </c>
      <c r="Z680" t="s">
        <v>13</v>
      </c>
      <c r="AA680" t="s">
        <v>46</v>
      </c>
      <c r="AB680">
        <v>3</v>
      </c>
      <c r="AC680">
        <v>3</v>
      </c>
      <c r="AD680">
        <v>3</v>
      </c>
      <c r="AE680" t="s">
        <v>48</v>
      </c>
    </row>
    <row r="681" spans="1:31" x14ac:dyDescent="0.25">
      <c r="A681" t="s">
        <v>1705</v>
      </c>
      <c r="B681" t="s">
        <v>29</v>
      </c>
      <c r="C681">
        <v>52</v>
      </c>
      <c r="D681" t="s">
        <v>15</v>
      </c>
      <c r="E681" t="s">
        <v>3</v>
      </c>
      <c r="F681" t="s">
        <v>6</v>
      </c>
      <c r="G681" t="s">
        <v>30</v>
      </c>
      <c r="H681">
        <v>10</v>
      </c>
      <c r="I681" t="s">
        <v>160</v>
      </c>
      <c r="J681">
        <v>10</v>
      </c>
      <c r="K681" t="s">
        <v>1706</v>
      </c>
      <c r="L681">
        <v>5</v>
      </c>
      <c r="M681">
        <v>5</v>
      </c>
      <c r="N681">
        <v>5</v>
      </c>
      <c r="O681">
        <v>5</v>
      </c>
      <c r="P681">
        <v>5</v>
      </c>
      <c r="Q681">
        <v>5</v>
      </c>
      <c r="R681">
        <v>5</v>
      </c>
      <c r="S681">
        <v>4</v>
      </c>
      <c r="T681">
        <v>5</v>
      </c>
      <c r="U681">
        <v>5</v>
      </c>
      <c r="V681">
        <v>5</v>
      </c>
      <c r="W681" t="s">
        <v>12</v>
      </c>
      <c r="X681" t="s">
        <v>13</v>
      </c>
      <c r="Y681" t="s">
        <v>13</v>
      </c>
      <c r="Z681" t="s">
        <v>13</v>
      </c>
      <c r="AA681" t="s">
        <v>13</v>
      </c>
    </row>
    <row r="682" spans="1:31" x14ac:dyDescent="0.25">
      <c r="A682" t="s">
        <v>1707</v>
      </c>
      <c r="B682" t="s">
        <v>55</v>
      </c>
      <c r="C682">
        <v>41</v>
      </c>
      <c r="D682" t="s">
        <v>1917</v>
      </c>
      <c r="E682" t="s">
        <v>3</v>
      </c>
      <c r="F682" t="s">
        <v>6</v>
      </c>
      <c r="G682" t="s">
        <v>30</v>
      </c>
      <c r="H682">
        <v>10</v>
      </c>
      <c r="I682" t="s">
        <v>49</v>
      </c>
      <c r="J682">
        <v>10</v>
      </c>
      <c r="K682" t="s">
        <v>49</v>
      </c>
      <c r="L682">
        <v>5</v>
      </c>
      <c r="M682">
        <v>5</v>
      </c>
      <c r="N682">
        <v>5</v>
      </c>
      <c r="O682">
        <v>5</v>
      </c>
      <c r="P682">
        <v>5</v>
      </c>
      <c r="Q682">
        <v>5</v>
      </c>
      <c r="R682">
        <v>5</v>
      </c>
      <c r="S682">
        <v>5</v>
      </c>
      <c r="T682">
        <v>5</v>
      </c>
      <c r="U682">
        <v>5</v>
      </c>
      <c r="V682">
        <v>5</v>
      </c>
      <c r="W682" t="s">
        <v>13</v>
      </c>
      <c r="X682" t="s">
        <v>13</v>
      </c>
      <c r="Y682" t="s">
        <v>13</v>
      </c>
      <c r="Z682" t="s">
        <v>13</v>
      </c>
      <c r="AA682" t="s">
        <v>46</v>
      </c>
    </row>
    <row r="683" spans="1:31" x14ac:dyDescent="0.25">
      <c r="A683" t="s">
        <v>1708</v>
      </c>
      <c r="B683" t="s">
        <v>1090</v>
      </c>
      <c r="C683">
        <v>27</v>
      </c>
      <c r="D683" t="s">
        <v>1917</v>
      </c>
      <c r="E683" t="s">
        <v>21</v>
      </c>
      <c r="F683" t="s">
        <v>6</v>
      </c>
      <c r="G683" t="s">
        <v>30</v>
      </c>
      <c r="H683">
        <v>10</v>
      </c>
      <c r="I683" t="s">
        <v>504</v>
      </c>
      <c r="J683">
        <v>10</v>
      </c>
      <c r="K683" t="s">
        <v>1709</v>
      </c>
      <c r="L683">
        <v>5</v>
      </c>
      <c r="M683">
        <v>5</v>
      </c>
      <c r="N683">
        <v>5</v>
      </c>
      <c r="O683">
        <v>5</v>
      </c>
      <c r="P683">
        <v>5</v>
      </c>
      <c r="Q683">
        <v>5</v>
      </c>
      <c r="R683">
        <v>5</v>
      </c>
      <c r="S683">
        <v>5</v>
      </c>
      <c r="T683">
        <v>5</v>
      </c>
      <c r="U683">
        <v>5</v>
      </c>
      <c r="V683">
        <v>5</v>
      </c>
      <c r="W683" t="s">
        <v>13</v>
      </c>
      <c r="X683" t="s">
        <v>25</v>
      </c>
      <c r="Y683" t="s">
        <v>13</v>
      </c>
      <c r="Z683" t="s">
        <v>13</v>
      </c>
      <c r="AA683" t="s">
        <v>13</v>
      </c>
    </row>
    <row r="684" spans="1:31" x14ac:dyDescent="0.25">
      <c r="A684" t="s">
        <v>1710</v>
      </c>
      <c r="B684" t="s">
        <v>2</v>
      </c>
      <c r="C684">
        <v>47</v>
      </c>
      <c r="D684" t="s">
        <v>123</v>
      </c>
      <c r="E684" t="s">
        <v>3</v>
      </c>
      <c r="F684" t="s">
        <v>1887</v>
      </c>
      <c r="G684" t="s">
        <v>60</v>
      </c>
      <c r="H684">
        <v>7</v>
      </c>
      <c r="I684" t="s">
        <v>1711</v>
      </c>
      <c r="J684">
        <v>7</v>
      </c>
      <c r="K684" t="s">
        <v>200</v>
      </c>
      <c r="L684">
        <v>4</v>
      </c>
      <c r="M684">
        <v>4</v>
      </c>
      <c r="N684">
        <v>4</v>
      </c>
      <c r="O684">
        <v>4</v>
      </c>
      <c r="P684">
        <v>4</v>
      </c>
      <c r="Q684">
        <v>3</v>
      </c>
      <c r="R684">
        <v>4</v>
      </c>
      <c r="S684">
        <v>4</v>
      </c>
      <c r="T684">
        <v>4</v>
      </c>
      <c r="U684">
        <v>4</v>
      </c>
      <c r="V684">
        <v>4</v>
      </c>
      <c r="W684" t="s">
        <v>13</v>
      </c>
      <c r="X684" t="s">
        <v>25</v>
      </c>
      <c r="Y684" t="s">
        <v>13</v>
      </c>
      <c r="Z684" t="s">
        <v>13</v>
      </c>
      <c r="AA684" t="s">
        <v>13</v>
      </c>
    </row>
    <row r="685" spans="1:31" x14ac:dyDescent="0.25">
      <c r="A685" t="s">
        <v>1712</v>
      </c>
      <c r="B685" t="s">
        <v>2</v>
      </c>
      <c r="C685">
        <v>60</v>
      </c>
      <c r="D685" t="s">
        <v>1917</v>
      </c>
      <c r="E685" t="s">
        <v>21</v>
      </c>
      <c r="F685" t="s">
        <v>6</v>
      </c>
      <c r="G685" t="s">
        <v>16</v>
      </c>
      <c r="H685">
        <v>10</v>
      </c>
      <c r="I685" t="s">
        <v>49</v>
      </c>
      <c r="J685">
        <v>10</v>
      </c>
      <c r="K685" t="s">
        <v>1713</v>
      </c>
      <c r="L685">
        <v>5</v>
      </c>
      <c r="M685">
        <v>5</v>
      </c>
      <c r="N685">
        <v>5</v>
      </c>
      <c r="O685">
        <v>5</v>
      </c>
      <c r="P685">
        <v>5</v>
      </c>
      <c r="Q685">
        <v>5</v>
      </c>
      <c r="R685">
        <v>5</v>
      </c>
      <c r="S685">
        <v>5</v>
      </c>
      <c r="T685">
        <v>5</v>
      </c>
      <c r="U685">
        <v>5</v>
      </c>
      <c r="V685">
        <v>5</v>
      </c>
      <c r="W685" t="s">
        <v>12</v>
      </c>
      <c r="X685" t="s">
        <v>13</v>
      </c>
      <c r="Y685" t="s">
        <v>13</v>
      </c>
      <c r="Z685" t="s">
        <v>13</v>
      </c>
      <c r="AA685" t="s">
        <v>13</v>
      </c>
      <c r="AB685">
        <v>5</v>
      </c>
      <c r="AC685">
        <v>5</v>
      </c>
      <c r="AD685">
        <v>5</v>
      </c>
      <c r="AE685" t="s">
        <v>28</v>
      </c>
    </row>
    <row r="686" spans="1:31" x14ac:dyDescent="0.25">
      <c r="A686" t="s">
        <v>1714</v>
      </c>
      <c r="B686" t="s">
        <v>2</v>
      </c>
      <c r="C686">
        <v>51</v>
      </c>
      <c r="D686" t="s">
        <v>1917</v>
      </c>
      <c r="E686" t="s">
        <v>3</v>
      </c>
      <c r="F686" t="s">
        <v>6</v>
      </c>
      <c r="G686" t="s">
        <v>30</v>
      </c>
      <c r="H686">
        <v>10</v>
      </c>
      <c r="I686" t="s">
        <v>1715</v>
      </c>
      <c r="J686">
        <v>9</v>
      </c>
      <c r="K686" t="s">
        <v>1716</v>
      </c>
      <c r="L686">
        <v>5</v>
      </c>
      <c r="M686">
        <v>4</v>
      </c>
      <c r="N686">
        <v>5</v>
      </c>
      <c r="O686">
        <v>5</v>
      </c>
      <c r="P686">
        <v>5</v>
      </c>
      <c r="Q686">
        <v>5</v>
      </c>
      <c r="R686">
        <v>5</v>
      </c>
      <c r="S686">
        <v>5</v>
      </c>
      <c r="T686">
        <v>5</v>
      </c>
      <c r="U686">
        <v>5</v>
      </c>
      <c r="V686">
        <v>4</v>
      </c>
      <c r="W686" t="s">
        <v>12</v>
      </c>
      <c r="X686" t="s">
        <v>13</v>
      </c>
      <c r="Y686" t="s">
        <v>13</v>
      </c>
      <c r="Z686" t="s">
        <v>13</v>
      </c>
      <c r="AA686" t="s">
        <v>13</v>
      </c>
      <c r="AB686">
        <v>4</v>
      </c>
      <c r="AC686">
        <v>4</v>
      </c>
      <c r="AD686">
        <v>4</v>
      </c>
      <c r="AE686" t="s">
        <v>41</v>
      </c>
    </row>
    <row r="687" spans="1:31" x14ac:dyDescent="0.25">
      <c r="A687" t="s">
        <v>1717</v>
      </c>
      <c r="B687" t="s">
        <v>1090</v>
      </c>
      <c r="C687">
        <v>31</v>
      </c>
      <c r="D687" t="s">
        <v>1917</v>
      </c>
      <c r="E687" t="s">
        <v>3</v>
      </c>
      <c r="F687" t="s">
        <v>6</v>
      </c>
      <c r="G687" t="s">
        <v>30</v>
      </c>
      <c r="H687">
        <v>10</v>
      </c>
      <c r="I687" t="s">
        <v>1718</v>
      </c>
      <c r="J687">
        <v>10</v>
      </c>
      <c r="K687" t="s">
        <v>200</v>
      </c>
      <c r="L687">
        <v>4</v>
      </c>
      <c r="M687">
        <v>4</v>
      </c>
      <c r="N687">
        <v>4</v>
      </c>
      <c r="O687">
        <v>4</v>
      </c>
      <c r="P687">
        <v>4</v>
      </c>
      <c r="Q687">
        <v>4</v>
      </c>
      <c r="R687">
        <v>4</v>
      </c>
      <c r="S687">
        <v>4</v>
      </c>
      <c r="T687">
        <v>4</v>
      </c>
      <c r="U687">
        <v>4</v>
      </c>
      <c r="V687">
        <v>4</v>
      </c>
      <c r="W687" t="s">
        <v>13</v>
      </c>
      <c r="X687" t="s">
        <v>13</v>
      </c>
      <c r="Y687" t="s">
        <v>13</v>
      </c>
      <c r="Z687" t="s">
        <v>13</v>
      </c>
      <c r="AA687" t="s">
        <v>46</v>
      </c>
      <c r="AB687">
        <v>4</v>
      </c>
      <c r="AC687">
        <v>4</v>
      </c>
      <c r="AD687">
        <v>4</v>
      </c>
      <c r="AE687" t="s">
        <v>28</v>
      </c>
    </row>
    <row r="688" spans="1:31" x14ac:dyDescent="0.25">
      <c r="A688" t="s">
        <v>1719</v>
      </c>
      <c r="B688" t="s">
        <v>188</v>
      </c>
      <c r="C688">
        <v>28</v>
      </c>
      <c r="D688" t="s">
        <v>1917</v>
      </c>
      <c r="E688" t="s">
        <v>3</v>
      </c>
      <c r="F688" t="s">
        <v>1887</v>
      </c>
      <c r="G688" t="s">
        <v>60</v>
      </c>
      <c r="H688">
        <v>9</v>
      </c>
      <c r="I688" t="s">
        <v>1720</v>
      </c>
      <c r="J688">
        <v>10</v>
      </c>
      <c r="K688" t="s">
        <v>1721</v>
      </c>
      <c r="L688">
        <v>4</v>
      </c>
      <c r="M688">
        <v>4</v>
      </c>
      <c r="N688">
        <v>4</v>
      </c>
      <c r="O688">
        <v>4</v>
      </c>
      <c r="P688">
        <v>4</v>
      </c>
      <c r="Q688">
        <v>5</v>
      </c>
      <c r="R688">
        <v>4</v>
      </c>
      <c r="S688">
        <v>4</v>
      </c>
      <c r="T688">
        <v>4</v>
      </c>
      <c r="U688">
        <v>5</v>
      </c>
      <c r="V688">
        <v>5</v>
      </c>
      <c r="W688" t="s">
        <v>13</v>
      </c>
      <c r="X688" t="s">
        <v>25</v>
      </c>
      <c r="Y688" t="s">
        <v>13</v>
      </c>
      <c r="Z688" t="s">
        <v>13</v>
      </c>
      <c r="AA688" t="s">
        <v>13</v>
      </c>
    </row>
    <row r="689" spans="1:31" x14ac:dyDescent="0.25">
      <c r="A689" t="s">
        <v>1722</v>
      </c>
      <c r="B689" t="s">
        <v>2</v>
      </c>
      <c r="C689">
        <v>34</v>
      </c>
      <c r="D689" t="s">
        <v>1917</v>
      </c>
      <c r="E689" t="s">
        <v>3</v>
      </c>
      <c r="F689" t="s">
        <v>6</v>
      </c>
      <c r="G689" t="s">
        <v>7</v>
      </c>
      <c r="H689">
        <v>10</v>
      </c>
      <c r="I689" t="s">
        <v>116</v>
      </c>
      <c r="J689">
        <v>10</v>
      </c>
      <c r="K689" t="s">
        <v>40</v>
      </c>
      <c r="L689">
        <v>4</v>
      </c>
      <c r="M689">
        <v>4</v>
      </c>
      <c r="N689">
        <v>4</v>
      </c>
      <c r="O689">
        <v>4</v>
      </c>
      <c r="P689">
        <v>4</v>
      </c>
      <c r="Q689">
        <v>4</v>
      </c>
      <c r="R689">
        <v>4</v>
      </c>
      <c r="S689">
        <v>4</v>
      </c>
      <c r="T689">
        <v>4</v>
      </c>
      <c r="U689">
        <v>4</v>
      </c>
      <c r="V689">
        <v>4</v>
      </c>
      <c r="W689" t="s">
        <v>13</v>
      </c>
      <c r="X689" t="s">
        <v>25</v>
      </c>
      <c r="Y689" t="s">
        <v>13</v>
      </c>
      <c r="Z689" t="s">
        <v>13</v>
      </c>
      <c r="AA689" t="s">
        <v>13</v>
      </c>
    </row>
    <row r="690" spans="1:31" x14ac:dyDescent="0.25">
      <c r="A690" t="s">
        <v>1723</v>
      </c>
      <c r="B690" t="s">
        <v>18</v>
      </c>
      <c r="C690">
        <v>24</v>
      </c>
      <c r="D690" t="s">
        <v>1917</v>
      </c>
      <c r="E690" t="s">
        <v>3</v>
      </c>
      <c r="F690" t="s">
        <v>1887</v>
      </c>
      <c r="G690" t="s">
        <v>60</v>
      </c>
      <c r="H690">
        <v>10</v>
      </c>
      <c r="I690" t="s">
        <v>76</v>
      </c>
      <c r="J690">
        <v>10</v>
      </c>
      <c r="K690" t="s">
        <v>1724</v>
      </c>
      <c r="L690">
        <v>5</v>
      </c>
      <c r="M690">
        <v>5</v>
      </c>
      <c r="N690">
        <v>5</v>
      </c>
      <c r="O690">
        <v>5</v>
      </c>
      <c r="P690">
        <v>5</v>
      </c>
      <c r="Q690">
        <v>5</v>
      </c>
      <c r="R690">
        <v>5</v>
      </c>
      <c r="S690">
        <v>5</v>
      </c>
      <c r="T690">
        <v>5</v>
      </c>
      <c r="U690">
        <v>5</v>
      </c>
      <c r="V690">
        <v>5</v>
      </c>
      <c r="W690" t="s">
        <v>12</v>
      </c>
      <c r="X690" t="s">
        <v>13</v>
      </c>
      <c r="Y690" t="s">
        <v>13</v>
      </c>
      <c r="Z690" t="s">
        <v>13</v>
      </c>
      <c r="AA690" t="s">
        <v>13</v>
      </c>
    </row>
    <row r="691" spans="1:31" x14ac:dyDescent="0.25">
      <c r="A691" t="s">
        <v>1725</v>
      </c>
      <c r="B691" t="s">
        <v>2</v>
      </c>
      <c r="C691">
        <v>38</v>
      </c>
      <c r="D691" t="s">
        <v>1917</v>
      </c>
      <c r="E691" t="s">
        <v>3</v>
      </c>
      <c r="F691" t="s">
        <v>6</v>
      </c>
      <c r="G691" t="s">
        <v>16</v>
      </c>
      <c r="H691">
        <v>10</v>
      </c>
      <c r="I691" t="s">
        <v>1726</v>
      </c>
      <c r="J691">
        <v>9</v>
      </c>
      <c r="K691" t="s">
        <v>1727</v>
      </c>
      <c r="L691">
        <v>4</v>
      </c>
      <c r="M691">
        <v>4</v>
      </c>
      <c r="N691">
        <v>5</v>
      </c>
      <c r="O691">
        <v>5</v>
      </c>
      <c r="P691">
        <v>5</v>
      </c>
      <c r="Q691">
        <v>4</v>
      </c>
      <c r="R691">
        <v>4</v>
      </c>
      <c r="S691">
        <v>4</v>
      </c>
      <c r="T691">
        <v>4</v>
      </c>
      <c r="U691">
        <v>4</v>
      </c>
      <c r="V691">
        <v>4</v>
      </c>
      <c r="W691" t="s">
        <v>12</v>
      </c>
      <c r="X691" t="s">
        <v>13</v>
      </c>
      <c r="Y691" t="s">
        <v>13</v>
      </c>
      <c r="Z691" t="s">
        <v>13</v>
      </c>
      <c r="AA691" t="s">
        <v>13</v>
      </c>
    </row>
    <row r="692" spans="1:31" x14ac:dyDescent="0.25">
      <c r="A692" t="s">
        <v>1728</v>
      </c>
      <c r="B692" t="s">
        <v>1090</v>
      </c>
      <c r="C692">
        <v>48</v>
      </c>
      <c r="D692" t="s">
        <v>1917</v>
      </c>
      <c r="E692" t="s">
        <v>3</v>
      </c>
      <c r="F692" t="s">
        <v>6</v>
      </c>
      <c r="G692" t="s">
        <v>16</v>
      </c>
      <c r="H692">
        <v>10</v>
      </c>
      <c r="I692" t="s">
        <v>1729</v>
      </c>
      <c r="J692">
        <v>10</v>
      </c>
      <c r="K692" t="s">
        <v>1730</v>
      </c>
      <c r="L692">
        <v>5</v>
      </c>
      <c r="M692">
        <v>5</v>
      </c>
      <c r="N692">
        <v>5</v>
      </c>
      <c r="O692">
        <v>5</v>
      </c>
      <c r="P692">
        <v>5</v>
      </c>
      <c r="Q692">
        <v>5</v>
      </c>
      <c r="R692">
        <v>5</v>
      </c>
      <c r="S692">
        <v>5</v>
      </c>
      <c r="T692">
        <v>5</v>
      </c>
      <c r="U692">
        <v>5</v>
      </c>
      <c r="V692">
        <v>5</v>
      </c>
      <c r="W692" t="s">
        <v>12</v>
      </c>
      <c r="X692" t="s">
        <v>25</v>
      </c>
      <c r="Y692" t="s">
        <v>13</v>
      </c>
      <c r="Z692" t="s">
        <v>13</v>
      </c>
      <c r="AA692" t="s">
        <v>13</v>
      </c>
      <c r="AB692">
        <v>5</v>
      </c>
      <c r="AC692">
        <v>5</v>
      </c>
      <c r="AD692">
        <v>5</v>
      </c>
      <c r="AE692" t="s">
        <v>28</v>
      </c>
    </row>
    <row r="693" spans="1:31" x14ac:dyDescent="0.25">
      <c r="A693" t="s">
        <v>1731</v>
      </c>
      <c r="B693" t="s">
        <v>55</v>
      </c>
      <c r="C693">
        <v>35</v>
      </c>
      <c r="D693" t="s">
        <v>1917</v>
      </c>
      <c r="E693" t="s">
        <v>3</v>
      </c>
      <c r="F693" t="s">
        <v>6</v>
      </c>
      <c r="G693" t="s">
        <v>16</v>
      </c>
      <c r="H693">
        <v>10</v>
      </c>
      <c r="I693" t="s">
        <v>1732</v>
      </c>
      <c r="J693">
        <v>10</v>
      </c>
      <c r="K693" t="s">
        <v>1733</v>
      </c>
      <c r="L693">
        <v>5</v>
      </c>
      <c r="M693">
        <v>5</v>
      </c>
      <c r="N693">
        <v>5</v>
      </c>
      <c r="O693">
        <v>5</v>
      </c>
      <c r="P693">
        <v>5</v>
      </c>
      <c r="Q693">
        <v>5</v>
      </c>
      <c r="R693">
        <v>5</v>
      </c>
      <c r="S693">
        <v>5</v>
      </c>
      <c r="T693">
        <v>5</v>
      </c>
      <c r="U693">
        <v>5</v>
      </c>
      <c r="V693">
        <v>5</v>
      </c>
      <c r="W693" t="s">
        <v>13</v>
      </c>
      <c r="X693" t="s">
        <v>25</v>
      </c>
      <c r="Y693" t="s">
        <v>13</v>
      </c>
      <c r="Z693" t="s">
        <v>13</v>
      </c>
      <c r="AA693" t="s">
        <v>13</v>
      </c>
    </row>
    <row r="694" spans="1:31" x14ac:dyDescent="0.25">
      <c r="A694" t="s">
        <v>1734</v>
      </c>
      <c r="B694" t="s">
        <v>1090</v>
      </c>
      <c r="C694">
        <v>41</v>
      </c>
      <c r="D694" t="s">
        <v>1917</v>
      </c>
      <c r="E694" t="s">
        <v>3</v>
      </c>
      <c r="F694" t="s">
        <v>6</v>
      </c>
      <c r="G694" t="s">
        <v>7</v>
      </c>
      <c r="H694">
        <v>10</v>
      </c>
      <c r="I694" t="s">
        <v>1735</v>
      </c>
      <c r="J694">
        <v>10</v>
      </c>
      <c r="K694" t="s">
        <v>747</v>
      </c>
      <c r="L694">
        <v>5</v>
      </c>
      <c r="M694">
        <v>5</v>
      </c>
      <c r="N694">
        <v>5</v>
      </c>
      <c r="O694">
        <v>5</v>
      </c>
      <c r="P694">
        <v>5</v>
      </c>
      <c r="Q694">
        <v>5</v>
      </c>
      <c r="R694">
        <v>5</v>
      </c>
      <c r="S694">
        <v>5</v>
      </c>
      <c r="T694">
        <v>5</v>
      </c>
      <c r="U694">
        <v>5</v>
      </c>
      <c r="V694">
        <v>5</v>
      </c>
      <c r="W694" t="s">
        <v>12</v>
      </c>
      <c r="X694" t="s">
        <v>13</v>
      </c>
      <c r="Y694" t="s">
        <v>13</v>
      </c>
      <c r="Z694" t="s">
        <v>13</v>
      </c>
      <c r="AA694" t="s">
        <v>13</v>
      </c>
    </row>
    <row r="695" spans="1:31" x14ac:dyDescent="0.25">
      <c r="A695" t="s">
        <v>1736</v>
      </c>
      <c r="B695" t="s">
        <v>1090</v>
      </c>
      <c r="C695">
        <v>24</v>
      </c>
      <c r="D695" t="s">
        <v>1917</v>
      </c>
      <c r="E695" t="s">
        <v>21</v>
      </c>
      <c r="F695" t="s">
        <v>6</v>
      </c>
      <c r="G695" t="s">
        <v>16</v>
      </c>
      <c r="H695">
        <v>10</v>
      </c>
      <c r="I695" t="s">
        <v>278</v>
      </c>
      <c r="J695">
        <v>10</v>
      </c>
      <c r="K695" t="s">
        <v>1737</v>
      </c>
      <c r="L695">
        <v>5</v>
      </c>
      <c r="M695">
        <v>5</v>
      </c>
      <c r="N695">
        <v>5</v>
      </c>
      <c r="O695">
        <v>5</v>
      </c>
      <c r="P695">
        <v>5</v>
      </c>
      <c r="Q695">
        <v>5</v>
      </c>
      <c r="R695">
        <v>5</v>
      </c>
      <c r="S695">
        <v>5</v>
      </c>
      <c r="T695">
        <v>5</v>
      </c>
      <c r="U695">
        <v>5</v>
      </c>
      <c r="V695">
        <v>5</v>
      </c>
      <c r="W695" t="s">
        <v>13</v>
      </c>
      <c r="X695" t="s">
        <v>25</v>
      </c>
      <c r="Y695" t="s">
        <v>13</v>
      </c>
      <c r="Z695" t="s">
        <v>13</v>
      </c>
      <c r="AA695" t="s">
        <v>13</v>
      </c>
      <c r="AB695">
        <v>5</v>
      </c>
      <c r="AC695">
        <v>5</v>
      </c>
      <c r="AD695">
        <v>5</v>
      </c>
      <c r="AE695" t="s">
        <v>48</v>
      </c>
    </row>
    <row r="696" spans="1:31" x14ac:dyDescent="0.25">
      <c r="A696" t="s">
        <v>1738</v>
      </c>
      <c r="B696" t="s">
        <v>1090</v>
      </c>
      <c r="C696">
        <v>43</v>
      </c>
      <c r="D696" t="s">
        <v>1917</v>
      </c>
      <c r="E696" t="s">
        <v>3</v>
      </c>
      <c r="F696" t="s">
        <v>6</v>
      </c>
      <c r="G696" t="s">
        <v>16</v>
      </c>
      <c r="H696">
        <v>5</v>
      </c>
      <c r="I696" t="s">
        <v>1739</v>
      </c>
      <c r="J696">
        <v>7</v>
      </c>
      <c r="K696" t="s">
        <v>1739</v>
      </c>
      <c r="L696">
        <v>5</v>
      </c>
      <c r="M696">
        <v>5</v>
      </c>
      <c r="N696">
        <v>5</v>
      </c>
      <c r="O696">
        <v>5</v>
      </c>
      <c r="P696">
        <v>5</v>
      </c>
      <c r="Q696">
        <v>5</v>
      </c>
      <c r="R696">
        <v>5</v>
      </c>
      <c r="S696">
        <v>4</v>
      </c>
      <c r="T696">
        <v>4</v>
      </c>
      <c r="U696">
        <v>4</v>
      </c>
      <c r="V696">
        <v>3</v>
      </c>
      <c r="W696" t="s">
        <v>13</v>
      </c>
      <c r="X696" t="s">
        <v>13</v>
      </c>
      <c r="Y696" t="s">
        <v>13</v>
      </c>
      <c r="Z696" t="s">
        <v>13</v>
      </c>
      <c r="AA696" t="s">
        <v>46</v>
      </c>
      <c r="AB696">
        <v>4</v>
      </c>
      <c r="AC696">
        <v>4</v>
      </c>
      <c r="AD696">
        <v>3</v>
      </c>
      <c r="AE696" t="s">
        <v>28</v>
      </c>
    </row>
    <row r="697" spans="1:31" x14ac:dyDescent="0.25">
      <c r="A697" t="s">
        <v>1740</v>
      </c>
      <c r="B697" t="s">
        <v>18</v>
      </c>
      <c r="C697">
        <v>63</v>
      </c>
      <c r="D697" t="s">
        <v>1917</v>
      </c>
      <c r="E697" t="s">
        <v>3</v>
      </c>
      <c r="F697" t="s">
        <v>1887</v>
      </c>
      <c r="G697" t="s">
        <v>33</v>
      </c>
      <c r="H697">
        <v>10</v>
      </c>
      <c r="I697" t="s">
        <v>1741</v>
      </c>
      <c r="J697">
        <v>10</v>
      </c>
      <c r="K697" t="s">
        <v>1742</v>
      </c>
      <c r="L697">
        <v>5</v>
      </c>
      <c r="M697">
        <v>5</v>
      </c>
      <c r="N697">
        <v>5</v>
      </c>
      <c r="O697">
        <v>5</v>
      </c>
      <c r="P697">
        <v>5</v>
      </c>
      <c r="Q697">
        <v>5</v>
      </c>
      <c r="R697">
        <v>5</v>
      </c>
      <c r="S697">
        <v>5</v>
      </c>
      <c r="T697">
        <v>5</v>
      </c>
      <c r="U697">
        <v>5</v>
      </c>
      <c r="V697">
        <v>5</v>
      </c>
      <c r="W697" t="s">
        <v>13</v>
      </c>
      <c r="X697" t="s">
        <v>13</v>
      </c>
      <c r="Y697" t="s">
        <v>13</v>
      </c>
      <c r="Z697" t="s">
        <v>13</v>
      </c>
      <c r="AA697" t="s">
        <v>46</v>
      </c>
    </row>
    <row r="698" spans="1:31" x14ac:dyDescent="0.25">
      <c r="A698" t="s">
        <v>1743</v>
      </c>
      <c r="B698" t="s">
        <v>20</v>
      </c>
      <c r="C698">
        <v>33</v>
      </c>
      <c r="D698" t="s">
        <v>1917</v>
      </c>
      <c r="E698" t="s">
        <v>3</v>
      </c>
      <c r="F698" t="s">
        <v>1887</v>
      </c>
      <c r="G698" t="s">
        <v>22</v>
      </c>
      <c r="H698">
        <v>9</v>
      </c>
      <c r="I698" t="s">
        <v>1744</v>
      </c>
      <c r="J698">
        <v>8</v>
      </c>
      <c r="K698" t="s">
        <v>1745</v>
      </c>
      <c r="L698">
        <v>5</v>
      </c>
      <c r="M698">
        <v>5</v>
      </c>
      <c r="N698">
        <v>5</v>
      </c>
      <c r="O698">
        <v>5</v>
      </c>
      <c r="P698">
        <v>5</v>
      </c>
      <c r="Q698">
        <v>5</v>
      </c>
      <c r="R698">
        <v>5</v>
      </c>
      <c r="S698">
        <v>5</v>
      </c>
      <c r="T698">
        <v>5</v>
      </c>
      <c r="U698">
        <v>5</v>
      </c>
      <c r="V698">
        <v>5</v>
      </c>
      <c r="W698" t="s">
        <v>12</v>
      </c>
      <c r="X698" t="s">
        <v>13</v>
      </c>
      <c r="Y698" t="s">
        <v>13</v>
      </c>
      <c r="Z698" t="s">
        <v>13</v>
      </c>
      <c r="AA698" t="s">
        <v>13</v>
      </c>
    </row>
    <row r="699" spans="1:31" x14ac:dyDescent="0.25">
      <c r="A699" t="s">
        <v>1746</v>
      </c>
      <c r="B699" t="s">
        <v>18</v>
      </c>
      <c r="C699">
        <v>49</v>
      </c>
      <c r="D699" t="s">
        <v>1917</v>
      </c>
      <c r="E699" t="s">
        <v>3</v>
      </c>
      <c r="F699" t="s">
        <v>6</v>
      </c>
      <c r="G699" t="s">
        <v>16</v>
      </c>
      <c r="H699">
        <v>7</v>
      </c>
      <c r="I699" t="s">
        <v>27</v>
      </c>
      <c r="J699">
        <v>7</v>
      </c>
      <c r="K699" t="s">
        <v>27</v>
      </c>
      <c r="L699">
        <v>5</v>
      </c>
      <c r="M699">
        <v>5</v>
      </c>
      <c r="N699">
        <v>5</v>
      </c>
      <c r="O699">
        <v>5</v>
      </c>
      <c r="P699">
        <v>5</v>
      </c>
      <c r="Q699">
        <v>5</v>
      </c>
      <c r="R699">
        <v>5</v>
      </c>
      <c r="S699">
        <v>5</v>
      </c>
      <c r="T699">
        <v>5</v>
      </c>
      <c r="U699">
        <v>5</v>
      </c>
      <c r="V699">
        <v>5</v>
      </c>
      <c r="W699" t="s">
        <v>13</v>
      </c>
      <c r="X699" t="s">
        <v>25</v>
      </c>
      <c r="Y699" t="s">
        <v>13</v>
      </c>
      <c r="Z699" t="s">
        <v>13</v>
      </c>
      <c r="AA699" t="s">
        <v>13</v>
      </c>
    </row>
    <row r="700" spans="1:31" x14ac:dyDescent="0.25">
      <c r="A700" t="s">
        <v>1747</v>
      </c>
      <c r="B700" t="s">
        <v>1090</v>
      </c>
      <c r="C700">
        <v>20</v>
      </c>
      <c r="D700" t="s">
        <v>1917</v>
      </c>
      <c r="E700" t="s">
        <v>21</v>
      </c>
      <c r="F700" t="s">
        <v>6</v>
      </c>
      <c r="G700" t="s">
        <v>30</v>
      </c>
      <c r="H700">
        <v>9</v>
      </c>
      <c r="I700" t="s">
        <v>1748</v>
      </c>
      <c r="J700">
        <v>10</v>
      </c>
      <c r="K700" t="s">
        <v>1749</v>
      </c>
      <c r="L700">
        <v>5</v>
      </c>
      <c r="M700">
        <v>5</v>
      </c>
      <c r="N700">
        <v>4</v>
      </c>
      <c r="O700">
        <v>5</v>
      </c>
      <c r="P700">
        <v>5</v>
      </c>
      <c r="Q700">
        <v>5</v>
      </c>
      <c r="R700">
        <v>5</v>
      </c>
      <c r="S700">
        <v>5</v>
      </c>
      <c r="T700">
        <v>5</v>
      </c>
      <c r="U700">
        <v>5</v>
      </c>
      <c r="V700">
        <v>5</v>
      </c>
      <c r="W700" t="s">
        <v>13</v>
      </c>
      <c r="X700" t="s">
        <v>25</v>
      </c>
      <c r="Y700" t="s">
        <v>13</v>
      </c>
      <c r="Z700" t="s">
        <v>13</v>
      </c>
      <c r="AA700" t="s">
        <v>13</v>
      </c>
      <c r="AB700">
        <v>5</v>
      </c>
      <c r="AC700">
        <v>5</v>
      </c>
      <c r="AD700">
        <v>5</v>
      </c>
      <c r="AE700" t="s">
        <v>28</v>
      </c>
    </row>
    <row r="701" spans="1:31" x14ac:dyDescent="0.25">
      <c r="A701" t="s">
        <v>1750</v>
      </c>
      <c r="B701" t="s">
        <v>18</v>
      </c>
      <c r="C701">
        <v>34</v>
      </c>
      <c r="D701" t="s">
        <v>1917</v>
      </c>
      <c r="E701" t="s">
        <v>3</v>
      </c>
      <c r="F701" t="s">
        <v>6</v>
      </c>
      <c r="G701" t="s">
        <v>16</v>
      </c>
      <c r="H701">
        <v>10</v>
      </c>
      <c r="I701" t="s">
        <v>1751</v>
      </c>
      <c r="J701">
        <v>10</v>
      </c>
      <c r="K701" t="s">
        <v>1752</v>
      </c>
      <c r="L701">
        <v>4</v>
      </c>
      <c r="M701">
        <v>4</v>
      </c>
      <c r="N701">
        <v>4</v>
      </c>
      <c r="O701">
        <v>4</v>
      </c>
      <c r="P701">
        <v>4</v>
      </c>
      <c r="Q701">
        <v>4</v>
      </c>
      <c r="R701">
        <v>4</v>
      </c>
      <c r="S701">
        <v>4</v>
      </c>
      <c r="T701">
        <v>4</v>
      </c>
      <c r="U701">
        <v>4</v>
      </c>
      <c r="V701">
        <v>4</v>
      </c>
      <c r="W701" t="s">
        <v>13</v>
      </c>
      <c r="X701" t="s">
        <v>25</v>
      </c>
      <c r="Y701" t="s">
        <v>13</v>
      </c>
      <c r="Z701" t="s">
        <v>13</v>
      </c>
      <c r="AA701" t="s">
        <v>13</v>
      </c>
    </row>
    <row r="702" spans="1:31" x14ac:dyDescent="0.25">
      <c r="A702" t="s">
        <v>1753</v>
      </c>
      <c r="B702" t="s">
        <v>2</v>
      </c>
      <c r="C702">
        <v>35</v>
      </c>
      <c r="D702" t="s">
        <v>1917</v>
      </c>
      <c r="E702" t="s">
        <v>3</v>
      </c>
      <c r="F702" t="s">
        <v>6</v>
      </c>
      <c r="G702" t="s">
        <v>30</v>
      </c>
      <c r="H702">
        <v>10</v>
      </c>
      <c r="I702" t="s">
        <v>1754</v>
      </c>
      <c r="J702">
        <v>10</v>
      </c>
      <c r="K702" t="s">
        <v>1755</v>
      </c>
      <c r="L702">
        <v>5</v>
      </c>
      <c r="M702">
        <v>5</v>
      </c>
      <c r="N702">
        <v>5</v>
      </c>
      <c r="O702">
        <v>5</v>
      </c>
      <c r="P702">
        <v>5</v>
      </c>
      <c r="Q702">
        <v>5</v>
      </c>
      <c r="R702">
        <v>5</v>
      </c>
      <c r="S702">
        <v>5</v>
      </c>
      <c r="T702">
        <v>5</v>
      </c>
      <c r="U702">
        <v>5</v>
      </c>
      <c r="V702">
        <v>5</v>
      </c>
      <c r="W702" t="s">
        <v>13</v>
      </c>
      <c r="X702" t="s">
        <v>25</v>
      </c>
      <c r="Y702" t="s">
        <v>13</v>
      </c>
      <c r="Z702" t="s">
        <v>13</v>
      </c>
      <c r="AA702" t="s">
        <v>13</v>
      </c>
    </row>
    <row r="703" spans="1:31" x14ac:dyDescent="0.25">
      <c r="A703" t="s">
        <v>1756</v>
      </c>
      <c r="B703" t="s">
        <v>20</v>
      </c>
      <c r="C703">
        <v>30</v>
      </c>
      <c r="D703" t="s">
        <v>1917</v>
      </c>
      <c r="E703" t="s">
        <v>3</v>
      </c>
      <c r="F703" t="s">
        <v>6</v>
      </c>
      <c r="G703" t="s">
        <v>30</v>
      </c>
      <c r="H703">
        <v>10</v>
      </c>
      <c r="I703" t="s">
        <v>1757</v>
      </c>
      <c r="J703">
        <v>10</v>
      </c>
      <c r="K703" t="s">
        <v>1758</v>
      </c>
      <c r="L703">
        <v>4</v>
      </c>
      <c r="M703">
        <v>4</v>
      </c>
      <c r="N703">
        <v>5</v>
      </c>
      <c r="O703">
        <v>4</v>
      </c>
      <c r="P703">
        <v>5</v>
      </c>
      <c r="Q703">
        <v>5</v>
      </c>
      <c r="R703">
        <v>5</v>
      </c>
      <c r="S703">
        <v>5</v>
      </c>
      <c r="T703">
        <v>5</v>
      </c>
      <c r="U703">
        <v>5</v>
      </c>
      <c r="V703">
        <v>5</v>
      </c>
      <c r="W703" t="s">
        <v>13</v>
      </c>
      <c r="X703" t="s">
        <v>25</v>
      </c>
      <c r="Y703" t="s">
        <v>13</v>
      </c>
      <c r="Z703" t="s">
        <v>13</v>
      </c>
      <c r="AA703" t="s">
        <v>13</v>
      </c>
    </row>
    <row r="704" spans="1:31" x14ac:dyDescent="0.25">
      <c r="A704" t="s">
        <v>1759</v>
      </c>
      <c r="B704" t="s">
        <v>1090</v>
      </c>
      <c r="C704">
        <v>21</v>
      </c>
      <c r="D704" t="s">
        <v>1917</v>
      </c>
      <c r="E704" t="s">
        <v>3</v>
      </c>
      <c r="F704" t="s">
        <v>6</v>
      </c>
      <c r="G704" t="s">
        <v>30</v>
      </c>
      <c r="H704">
        <v>10</v>
      </c>
      <c r="I704" t="s">
        <v>1760</v>
      </c>
      <c r="J704">
        <v>10</v>
      </c>
      <c r="K704" t="s">
        <v>1761</v>
      </c>
      <c r="L704">
        <v>5</v>
      </c>
      <c r="M704">
        <v>5</v>
      </c>
      <c r="N704">
        <v>5</v>
      </c>
      <c r="O704">
        <v>5</v>
      </c>
      <c r="P704">
        <v>5</v>
      </c>
      <c r="Q704">
        <v>5</v>
      </c>
      <c r="R704">
        <v>5</v>
      </c>
      <c r="S704">
        <v>5</v>
      </c>
      <c r="T704">
        <v>5</v>
      </c>
      <c r="U704">
        <v>5</v>
      </c>
      <c r="V704">
        <v>5</v>
      </c>
      <c r="W704" t="s">
        <v>13</v>
      </c>
      <c r="X704" t="s">
        <v>25</v>
      </c>
      <c r="Y704" t="s">
        <v>13</v>
      </c>
      <c r="Z704" t="s">
        <v>13</v>
      </c>
      <c r="AA704" t="s">
        <v>13</v>
      </c>
    </row>
    <row r="705" spans="1:31" x14ac:dyDescent="0.25">
      <c r="A705" t="s">
        <v>1762</v>
      </c>
      <c r="B705" t="s">
        <v>18</v>
      </c>
      <c r="C705">
        <v>43</v>
      </c>
      <c r="D705" t="s">
        <v>1917</v>
      </c>
      <c r="E705" t="s">
        <v>3</v>
      </c>
      <c r="F705" t="s">
        <v>6</v>
      </c>
      <c r="G705" t="s">
        <v>7</v>
      </c>
      <c r="H705">
        <v>10</v>
      </c>
      <c r="I705" t="s">
        <v>1763</v>
      </c>
      <c r="J705">
        <v>10</v>
      </c>
      <c r="K705" t="s">
        <v>1764</v>
      </c>
      <c r="L705">
        <v>5</v>
      </c>
      <c r="M705">
        <v>5</v>
      </c>
      <c r="N705">
        <v>5</v>
      </c>
      <c r="O705">
        <v>5</v>
      </c>
      <c r="P705">
        <v>5</v>
      </c>
      <c r="Q705">
        <v>5</v>
      </c>
      <c r="R705">
        <v>5</v>
      </c>
      <c r="S705">
        <v>5</v>
      </c>
      <c r="T705">
        <v>5</v>
      </c>
      <c r="U705">
        <v>5</v>
      </c>
      <c r="V705">
        <v>5</v>
      </c>
      <c r="W705" t="s">
        <v>12</v>
      </c>
      <c r="X705" t="s">
        <v>13</v>
      </c>
      <c r="Y705" t="s">
        <v>13</v>
      </c>
      <c r="Z705" t="s">
        <v>13</v>
      </c>
      <c r="AA705" t="s">
        <v>13</v>
      </c>
      <c r="AB705">
        <v>5</v>
      </c>
      <c r="AC705">
        <v>5</v>
      </c>
      <c r="AD705">
        <v>5</v>
      </c>
      <c r="AE705" t="s">
        <v>48</v>
      </c>
    </row>
    <row r="706" spans="1:31" x14ac:dyDescent="0.25">
      <c r="A706" t="s">
        <v>1765</v>
      </c>
      <c r="B706" t="s">
        <v>1090</v>
      </c>
      <c r="C706">
        <v>50</v>
      </c>
      <c r="D706" t="s">
        <v>1917</v>
      </c>
      <c r="E706" t="s">
        <v>3</v>
      </c>
      <c r="F706" t="s">
        <v>6</v>
      </c>
      <c r="G706" t="s">
        <v>30</v>
      </c>
      <c r="H706">
        <v>10</v>
      </c>
      <c r="I706" t="s">
        <v>1766</v>
      </c>
      <c r="J706">
        <v>10</v>
      </c>
      <c r="K706" t="s">
        <v>1767</v>
      </c>
      <c r="L706">
        <v>5</v>
      </c>
      <c r="M706">
        <v>5</v>
      </c>
      <c r="N706">
        <v>5</v>
      </c>
      <c r="O706">
        <v>5</v>
      </c>
      <c r="P706">
        <v>5</v>
      </c>
      <c r="Q706">
        <v>5</v>
      </c>
      <c r="R706">
        <v>5</v>
      </c>
      <c r="S706">
        <v>5</v>
      </c>
      <c r="T706">
        <v>5</v>
      </c>
      <c r="U706">
        <v>5</v>
      </c>
      <c r="V706">
        <v>5</v>
      </c>
      <c r="W706" t="s">
        <v>13</v>
      </c>
      <c r="X706" t="s">
        <v>13</v>
      </c>
      <c r="Y706" t="s">
        <v>13</v>
      </c>
      <c r="Z706" t="s">
        <v>13</v>
      </c>
      <c r="AA706" t="s">
        <v>46</v>
      </c>
    </row>
    <row r="707" spans="1:31" x14ac:dyDescent="0.25">
      <c r="A707" t="s">
        <v>1768</v>
      </c>
      <c r="B707" t="s">
        <v>1090</v>
      </c>
      <c r="C707">
        <v>38</v>
      </c>
      <c r="D707" t="s">
        <v>1917</v>
      </c>
      <c r="E707" t="s">
        <v>3</v>
      </c>
      <c r="F707" t="s">
        <v>6</v>
      </c>
      <c r="G707" t="s">
        <v>30</v>
      </c>
      <c r="H707">
        <v>10</v>
      </c>
      <c r="I707" t="s">
        <v>1769</v>
      </c>
      <c r="J707">
        <v>10</v>
      </c>
      <c r="K707" t="s">
        <v>1770</v>
      </c>
      <c r="L707">
        <v>5</v>
      </c>
      <c r="M707">
        <v>5</v>
      </c>
      <c r="N707">
        <v>5</v>
      </c>
      <c r="O707">
        <v>5</v>
      </c>
      <c r="P707">
        <v>5</v>
      </c>
      <c r="Q707">
        <v>4</v>
      </c>
      <c r="R707">
        <v>5</v>
      </c>
      <c r="S707">
        <v>5</v>
      </c>
      <c r="T707">
        <v>5</v>
      </c>
      <c r="U707">
        <v>5</v>
      </c>
      <c r="V707">
        <v>5</v>
      </c>
      <c r="W707" t="s">
        <v>12</v>
      </c>
      <c r="X707" t="s">
        <v>13</v>
      </c>
      <c r="Y707" t="s">
        <v>13</v>
      </c>
      <c r="Z707" t="s">
        <v>13</v>
      </c>
      <c r="AA707" t="s">
        <v>13</v>
      </c>
    </row>
    <row r="708" spans="1:31" x14ac:dyDescent="0.25">
      <c r="A708" t="s">
        <v>1771</v>
      </c>
      <c r="B708" t="s">
        <v>55</v>
      </c>
      <c r="C708">
        <v>43</v>
      </c>
      <c r="D708" t="s">
        <v>15</v>
      </c>
      <c r="E708" t="s">
        <v>3</v>
      </c>
      <c r="F708" t="s">
        <v>6</v>
      </c>
      <c r="G708" t="s">
        <v>30</v>
      </c>
      <c r="H708">
        <v>10</v>
      </c>
      <c r="I708" t="s">
        <v>1772</v>
      </c>
      <c r="J708">
        <v>10</v>
      </c>
      <c r="K708" t="s">
        <v>1773</v>
      </c>
      <c r="L708">
        <v>5</v>
      </c>
      <c r="M708">
        <v>5</v>
      </c>
      <c r="N708">
        <v>5</v>
      </c>
      <c r="O708">
        <v>5</v>
      </c>
      <c r="P708">
        <v>5</v>
      </c>
      <c r="Q708">
        <v>5</v>
      </c>
      <c r="R708">
        <v>5</v>
      </c>
      <c r="S708">
        <v>5</v>
      </c>
      <c r="T708">
        <v>5</v>
      </c>
      <c r="U708">
        <v>4</v>
      </c>
      <c r="V708">
        <v>5</v>
      </c>
      <c r="W708" t="s">
        <v>13</v>
      </c>
      <c r="X708" t="s">
        <v>13</v>
      </c>
      <c r="Y708" t="s">
        <v>26</v>
      </c>
      <c r="Z708" t="s">
        <v>13</v>
      </c>
      <c r="AA708" t="s">
        <v>13</v>
      </c>
    </row>
    <row r="709" spans="1:31" x14ac:dyDescent="0.25">
      <c r="A709" t="s">
        <v>1774</v>
      </c>
      <c r="B709" t="s">
        <v>1090</v>
      </c>
      <c r="C709">
        <v>58</v>
      </c>
      <c r="D709" t="s">
        <v>1917</v>
      </c>
      <c r="E709" t="s">
        <v>21</v>
      </c>
      <c r="F709" t="s">
        <v>6</v>
      </c>
      <c r="G709" t="s">
        <v>16</v>
      </c>
      <c r="H709">
        <v>10</v>
      </c>
      <c r="I709" t="s">
        <v>1775</v>
      </c>
      <c r="J709">
        <v>10</v>
      </c>
      <c r="K709" t="s">
        <v>1776</v>
      </c>
      <c r="L709">
        <v>4</v>
      </c>
      <c r="M709">
        <v>4</v>
      </c>
      <c r="N709">
        <v>4</v>
      </c>
      <c r="O709">
        <v>4</v>
      </c>
      <c r="P709">
        <v>4</v>
      </c>
      <c r="Q709">
        <v>4</v>
      </c>
      <c r="R709">
        <v>4</v>
      </c>
      <c r="S709">
        <v>4</v>
      </c>
      <c r="T709">
        <v>4</v>
      </c>
      <c r="U709">
        <v>4</v>
      </c>
      <c r="V709">
        <v>4</v>
      </c>
      <c r="W709" t="s">
        <v>13</v>
      </c>
      <c r="X709" t="s">
        <v>13</v>
      </c>
      <c r="Y709" t="s">
        <v>13</v>
      </c>
      <c r="Z709" t="s">
        <v>13</v>
      </c>
      <c r="AA709" t="s">
        <v>46</v>
      </c>
      <c r="AB709">
        <v>4</v>
      </c>
      <c r="AC709">
        <v>4</v>
      </c>
      <c r="AD709">
        <v>4</v>
      </c>
      <c r="AE709" t="s">
        <v>48</v>
      </c>
    </row>
    <row r="710" spans="1:31" x14ac:dyDescent="0.25">
      <c r="A710" t="s">
        <v>1777</v>
      </c>
      <c r="B710" t="s">
        <v>18</v>
      </c>
      <c r="C710">
        <v>23</v>
      </c>
      <c r="D710" t="s">
        <v>1917</v>
      </c>
      <c r="E710" t="s">
        <v>21</v>
      </c>
      <c r="F710" t="s">
        <v>1887</v>
      </c>
      <c r="G710" t="s">
        <v>33</v>
      </c>
      <c r="H710">
        <v>10</v>
      </c>
      <c r="I710" t="s">
        <v>49</v>
      </c>
      <c r="J710">
        <v>10</v>
      </c>
      <c r="K710" t="s">
        <v>1778</v>
      </c>
      <c r="L710">
        <v>5</v>
      </c>
      <c r="M710">
        <v>5</v>
      </c>
      <c r="N710">
        <v>5</v>
      </c>
      <c r="O710">
        <v>5</v>
      </c>
      <c r="P710">
        <v>5</v>
      </c>
      <c r="Q710">
        <v>5</v>
      </c>
      <c r="R710">
        <v>5</v>
      </c>
      <c r="S710">
        <v>5</v>
      </c>
      <c r="T710">
        <v>5</v>
      </c>
      <c r="U710">
        <v>5</v>
      </c>
      <c r="V710">
        <v>5</v>
      </c>
      <c r="W710" t="s">
        <v>12</v>
      </c>
      <c r="X710" t="s">
        <v>13</v>
      </c>
      <c r="Y710" t="s">
        <v>13</v>
      </c>
      <c r="Z710" t="s">
        <v>13</v>
      </c>
      <c r="AA710" t="s">
        <v>13</v>
      </c>
    </row>
    <row r="711" spans="1:31" x14ac:dyDescent="0.25">
      <c r="A711" t="s">
        <v>1779</v>
      </c>
      <c r="B711" t="s">
        <v>1090</v>
      </c>
      <c r="C711">
        <v>32</v>
      </c>
      <c r="D711" t="s">
        <v>1917</v>
      </c>
      <c r="E711" t="s">
        <v>3</v>
      </c>
      <c r="F711" t="s">
        <v>6</v>
      </c>
      <c r="G711" t="s">
        <v>16</v>
      </c>
      <c r="H711">
        <v>10</v>
      </c>
      <c r="I711" t="s">
        <v>1780</v>
      </c>
      <c r="J711">
        <v>10</v>
      </c>
      <c r="K711" t="s">
        <v>210</v>
      </c>
      <c r="L711">
        <v>5</v>
      </c>
      <c r="M711">
        <v>5</v>
      </c>
      <c r="N711">
        <v>5</v>
      </c>
      <c r="O711">
        <v>5</v>
      </c>
      <c r="P711">
        <v>5</v>
      </c>
      <c r="Q711">
        <v>5</v>
      </c>
      <c r="R711">
        <v>5</v>
      </c>
      <c r="S711">
        <v>5</v>
      </c>
      <c r="T711">
        <v>5</v>
      </c>
      <c r="U711">
        <v>5</v>
      </c>
      <c r="V711">
        <v>5</v>
      </c>
      <c r="W711" t="s">
        <v>13</v>
      </c>
      <c r="X711" t="s">
        <v>25</v>
      </c>
      <c r="Y711" t="s">
        <v>13</v>
      </c>
      <c r="Z711" t="s">
        <v>13</v>
      </c>
      <c r="AA711" t="s">
        <v>13</v>
      </c>
    </row>
    <row r="712" spans="1:31" x14ac:dyDescent="0.25">
      <c r="A712" t="s">
        <v>1781</v>
      </c>
      <c r="B712" t="s">
        <v>1090</v>
      </c>
      <c r="C712">
        <v>44</v>
      </c>
      <c r="D712" t="s">
        <v>1917</v>
      </c>
      <c r="E712" t="s">
        <v>21</v>
      </c>
      <c r="F712" t="s">
        <v>6</v>
      </c>
      <c r="G712" t="s">
        <v>30</v>
      </c>
      <c r="H712">
        <v>7</v>
      </c>
      <c r="I712" t="s">
        <v>252</v>
      </c>
      <c r="J712">
        <v>10</v>
      </c>
      <c r="K712" t="s">
        <v>1782</v>
      </c>
      <c r="L712">
        <v>5</v>
      </c>
      <c r="M712">
        <v>5</v>
      </c>
      <c r="N712">
        <v>5</v>
      </c>
      <c r="O712">
        <v>5</v>
      </c>
      <c r="P712">
        <v>5</v>
      </c>
      <c r="Q712">
        <v>5</v>
      </c>
      <c r="R712">
        <v>5</v>
      </c>
      <c r="S712">
        <v>4</v>
      </c>
      <c r="T712">
        <v>4</v>
      </c>
      <c r="U712">
        <v>5</v>
      </c>
      <c r="V712">
        <v>4</v>
      </c>
      <c r="W712" t="s">
        <v>12</v>
      </c>
      <c r="X712" t="s">
        <v>13</v>
      </c>
      <c r="Y712" t="s">
        <v>13</v>
      </c>
      <c r="Z712" t="s">
        <v>13</v>
      </c>
      <c r="AA712" t="s">
        <v>13</v>
      </c>
      <c r="AB712">
        <v>3</v>
      </c>
      <c r="AC712">
        <v>4</v>
      </c>
      <c r="AD712">
        <v>4</v>
      </c>
      <c r="AE712" t="s">
        <v>28</v>
      </c>
    </row>
    <row r="713" spans="1:31" x14ac:dyDescent="0.25">
      <c r="A713" t="s">
        <v>1783</v>
      </c>
      <c r="B713" t="s">
        <v>32</v>
      </c>
      <c r="C713">
        <v>38</v>
      </c>
      <c r="D713" t="s">
        <v>1917</v>
      </c>
      <c r="E713" t="s">
        <v>3</v>
      </c>
      <c r="F713" t="s">
        <v>6</v>
      </c>
      <c r="G713" t="s">
        <v>16</v>
      </c>
      <c r="H713">
        <v>10</v>
      </c>
      <c r="I713" t="s">
        <v>1784</v>
      </c>
      <c r="J713">
        <v>10</v>
      </c>
      <c r="K713" t="s">
        <v>200</v>
      </c>
      <c r="L713">
        <v>5</v>
      </c>
      <c r="M713">
        <v>5</v>
      </c>
      <c r="N713">
        <v>5</v>
      </c>
      <c r="O713">
        <v>5</v>
      </c>
      <c r="P713">
        <v>5</v>
      </c>
      <c r="Q713">
        <v>5</v>
      </c>
      <c r="R713">
        <v>5</v>
      </c>
      <c r="S713">
        <v>5</v>
      </c>
      <c r="T713">
        <v>5</v>
      </c>
      <c r="U713">
        <v>5</v>
      </c>
      <c r="V713">
        <v>5</v>
      </c>
      <c r="W713" t="s">
        <v>12</v>
      </c>
      <c r="X713" t="s">
        <v>13</v>
      </c>
      <c r="Y713" t="s">
        <v>13</v>
      </c>
      <c r="Z713" t="s">
        <v>13</v>
      </c>
      <c r="AA713" t="s">
        <v>13</v>
      </c>
      <c r="AB713">
        <v>5</v>
      </c>
      <c r="AC713">
        <v>5</v>
      </c>
      <c r="AD713">
        <v>5</v>
      </c>
      <c r="AE713" t="s">
        <v>28</v>
      </c>
    </row>
    <row r="714" spans="1:31" x14ac:dyDescent="0.25">
      <c r="A714" t="s">
        <v>1785</v>
      </c>
      <c r="B714" t="s">
        <v>1090</v>
      </c>
      <c r="C714">
        <v>40</v>
      </c>
      <c r="D714" t="s">
        <v>1917</v>
      </c>
      <c r="E714" t="s">
        <v>3</v>
      </c>
      <c r="F714" t="s">
        <v>6</v>
      </c>
      <c r="G714" t="s">
        <v>16</v>
      </c>
      <c r="H714">
        <v>9</v>
      </c>
      <c r="I714" t="s">
        <v>1786</v>
      </c>
      <c r="J714">
        <v>10</v>
      </c>
      <c r="K714" t="s">
        <v>1787</v>
      </c>
      <c r="L714">
        <v>5</v>
      </c>
      <c r="M714">
        <v>5</v>
      </c>
      <c r="N714">
        <v>5</v>
      </c>
      <c r="O714">
        <v>5</v>
      </c>
      <c r="P714">
        <v>4</v>
      </c>
      <c r="Q714">
        <v>4</v>
      </c>
      <c r="R714">
        <v>4</v>
      </c>
      <c r="S714">
        <v>4</v>
      </c>
      <c r="T714">
        <v>4</v>
      </c>
      <c r="U714">
        <v>4</v>
      </c>
      <c r="V714">
        <v>4</v>
      </c>
      <c r="W714" t="s">
        <v>13</v>
      </c>
      <c r="X714" t="s">
        <v>25</v>
      </c>
      <c r="Y714" t="s">
        <v>13</v>
      </c>
      <c r="Z714" t="s">
        <v>13</v>
      </c>
      <c r="AA714" t="s">
        <v>13</v>
      </c>
    </row>
    <row r="715" spans="1:31" x14ac:dyDescent="0.25">
      <c r="A715" t="s">
        <v>1788</v>
      </c>
      <c r="B715" t="s">
        <v>29</v>
      </c>
      <c r="C715">
        <v>44</v>
      </c>
      <c r="D715" t="s">
        <v>1917</v>
      </c>
      <c r="E715" t="s">
        <v>3</v>
      </c>
      <c r="F715" t="s">
        <v>6</v>
      </c>
      <c r="G715" t="s">
        <v>30</v>
      </c>
      <c r="H715">
        <v>10</v>
      </c>
      <c r="I715" t="s">
        <v>1789</v>
      </c>
      <c r="J715">
        <v>10</v>
      </c>
      <c r="K715" t="s">
        <v>1790</v>
      </c>
      <c r="L715">
        <v>5</v>
      </c>
      <c r="M715">
        <v>5</v>
      </c>
      <c r="N715">
        <v>5</v>
      </c>
      <c r="O715">
        <v>5</v>
      </c>
      <c r="P715">
        <v>5</v>
      </c>
      <c r="Q715">
        <v>5</v>
      </c>
      <c r="R715">
        <v>5</v>
      </c>
      <c r="S715">
        <v>5</v>
      </c>
      <c r="T715">
        <v>5</v>
      </c>
      <c r="U715">
        <v>5</v>
      </c>
      <c r="V715">
        <v>5</v>
      </c>
      <c r="W715" t="s">
        <v>12</v>
      </c>
      <c r="X715" t="s">
        <v>13</v>
      </c>
      <c r="Y715" t="s">
        <v>13</v>
      </c>
      <c r="Z715" t="s">
        <v>13</v>
      </c>
      <c r="AA715" t="s">
        <v>13</v>
      </c>
    </row>
    <row r="716" spans="1:31" x14ac:dyDescent="0.25">
      <c r="A716" t="s">
        <v>1791</v>
      </c>
      <c r="B716" t="s">
        <v>55</v>
      </c>
      <c r="C716">
        <v>36</v>
      </c>
      <c r="D716" t="s">
        <v>1917</v>
      </c>
      <c r="E716" t="s">
        <v>3</v>
      </c>
      <c r="F716" t="s">
        <v>6</v>
      </c>
      <c r="G716" t="s">
        <v>7</v>
      </c>
      <c r="H716">
        <v>8</v>
      </c>
      <c r="I716" t="s">
        <v>27</v>
      </c>
      <c r="J716">
        <v>8</v>
      </c>
      <c r="K716" t="s">
        <v>27</v>
      </c>
      <c r="L716">
        <v>4</v>
      </c>
      <c r="M716">
        <v>4</v>
      </c>
      <c r="N716">
        <v>4</v>
      </c>
      <c r="O716">
        <v>4</v>
      </c>
      <c r="P716">
        <v>4</v>
      </c>
      <c r="Q716">
        <v>4</v>
      </c>
      <c r="R716">
        <v>4</v>
      </c>
      <c r="S716">
        <v>4</v>
      </c>
      <c r="T716">
        <v>4</v>
      </c>
      <c r="U716">
        <v>4</v>
      </c>
      <c r="V716">
        <v>3</v>
      </c>
      <c r="W716" t="s">
        <v>13</v>
      </c>
      <c r="X716" t="s">
        <v>25</v>
      </c>
      <c r="Y716" t="s">
        <v>13</v>
      </c>
      <c r="Z716" t="s">
        <v>13</v>
      </c>
      <c r="AA716" t="s">
        <v>13</v>
      </c>
    </row>
    <row r="717" spans="1:31" x14ac:dyDescent="0.25">
      <c r="A717" t="s">
        <v>1792</v>
      </c>
      <c r="B717" t="s">
        <v>18</v>
      </c>
      <c r="C717">
        <v>40</v>
      </c>
      <c r="D717" t="s">
        <v>15</v>
      </c>
      <c r="E717" t="s">
        <v>3</v>
      </c>
      <c r="F717" t="s">
        <v>6</v>
      </c>
      <c r="G717" t="s">
        <v>16</v>
      </c>
      <c r="H717">
        <v>10</v>
      </c>
      <c r="I717" t="s">
        <v>1793</v>
      </c>
      <c r="J717">
        <v>10</v>
      </c>
      <c r="K717" t="s">
        <v>186</v>
      </c>
      <c r="L717">
        <v>5</v>
      </c>
      <c r="M717">
        <v>5</v>
      </c>
      <c r="N717">
        <v>5</v>
      </c>
      <c r="O717">
        <v>5</v>
      </c>
      <c r="P717">
        <v>5</v>
      </c>
      <c r="Q717">
        <v>5</v>
      </c>
      <c r="R717">
        <v>5</v>
      </c>
      <c r="S717">
        <v>5</v>
      </c>
      <c r="T717">
        <v>5</v>
      </c>
      <c r="U717">
        <v>5</v>
      </c>
      <c r="V717">
        <v>5</v>
      </c>
      <c r="W717" t="s">
        <v>13</v>
      </c>
      <c r="X717" t="s">
        <v>25</v>
      </c>
      <c r="Y717" t="s">
        <v>13</v>
      </c>
      <c r="Z717" t="s">
        <v>13</v>
      </c>
      <c r="AA717" t="s">
        <v>13</v>
      </c>
      <c r="AB717">
        <v>5</v>
      </c>
      <c r="AC717">
        <v>5</v>
      </c>
      <c r="AD717">
        <v>5</v>
      </c>
      <c r="AE717" t="s">
        <v>28</v>
      </c>
    </row>
    <row r="718" spans="1:31" x14ac:dyDescent="0.25">
      <c r="A718" t="s">
        <v>1794</v>
      </c>
      <c r="B718" t="s">
        <v>1090</v>
      </c>
      <c r="C718">
        <v>51</v>
      </c>
      <c r="D718" t="s">
        <v>1917</v>
      </c>
      <c r="E718" t="s">
        <v>3</v>
      </c>
      <c r="F718" t="s">
        <v>6</v>
      </c>
      <c r="G718" t="s">
        <v>7</v>
      </c>
      <c r="H718">
        <v>10</v>
      </c>
      <c r="I718" t="s">
        <v>1795</v>
      </c>
      <c r="J718">
        <v>10</v>
      </c>
      <c r="K718" t="s">
        <v>1796</v>
      </c>
      <c r="L718">
        <v>5</v>
      </c>
      <c r="M718">
        <v>5</v>
      </c>
      <c r="N718">
        <v>5</v>
      </c>
      <c r="O718">
        <v>4</v>
      </c>
      <c r="P718">
        <v>5</v>
      </c>
      <c r="Q718">
        <v>5</v>
      </c>
      <c r="R718">
        <v>5</v>
      </c>
      <c r="S718">
        <v>5</v>
      </c>
      <c r="T718">
        <v>5</v>
      </c>
      <c r="U718">
        <v>5</v>
      </c>
      <c r="V718">
        <v>5</v>
      </c>
      <c r="W718" t="s">
        <v>12</v>
      </c>
      <c r="X718" t="s">
        <v>25</v>
      </c>
      <c r="Y718" t="s">
        <v>13</v>
      </c>
      <c r="Z718" t="s">
        <v>13</v>
      </c>
      <c r="AA718" t="s">
        <v>13</v>
      </c>
      <c r="AB718">
        <v>5</v>
      </c>
      <c r="AC718">
        <v>5</v>
      </c>
      <c r="AD718">
        <v>5</v>
      </c>
      <c r="AE718" t="s">
        <v>41</v>
      </c>
    </row>
    <row r="719" spans="1:31" x14ac:dyDescent="0.25">
      <c r="A719" t="s">
        <v>1797</v>
      </c>
      <c r="B719" t="s">
        <v>18</v>
      </c>
      <c r="C719">
        <v>41</v>
      </c>
      <c r="D719" t="s">
        <v>1917</v>
      </c>
      <c r="E719" t="s">
        <v>3</v>
      </c>
      <c r="F719" t="s">
        <v>6</v>
      </c>
      <c r="G719" t="s">
        <v>30</v>
      </c>
      <c r="H719">
        <v>4</v>
      </c>
      <c r="I719" t="s">
        <v>1798</v>
      </c>
      <c r="J719">
        <v>5</v>
      </c>
      <c r="K719" t="s">
        <v>278</v>
      </c>
      <c r="L719">
        <v>4</v>
      </c>
      <c r="M719">
        <v>4</v>
      </c>
      <c r="N719">
        <v>4</v>
      </c>
      <c r="O719">
        <v>4</v>
      </c>
      <c r="P719">
        <v>4</v>
      </c>
      <c r="Q719">
        <v>4</v>
      </c>
      <c r="R719">
        <v>4</v>
      </c>
      <c r="S719">
        <v>4</v>
      </c>
      <c r="T719">
        <v>4</v>
      </c>
      <c r="U719">
        <v>4</v>
      </c>
      <c r="V719">
        <v>4</v>
      </c>
      <c r="W719" t="s">
        <v>13</v>
      </c>
      <c r="X719" t="s">
        <v>25</v>
      </c>
      <c r="Y719" t="s">
        <v>13</v>
      </c>
      <c r="Z719" t="s">
        <v>13</v>
      </c>
      <c r="AA719" t="s">
        <v>13</v>
      </c>
    </row>
    <row r="720" spans="1:31" x14ac:dyDescent="0.25">
      <c r="A720" t="s">
        <v>1799</v>
      </c>
      <c r="B720" t="s">
        <v>2</v>
      </c>
      <c r="C720">
        <v>41</v>
      </c>
      <c r="D720" t="s">
        <v>1917</v>
      </c>
      <c r="E720" t="s">
        <v>3</v>
      </c>
      <c r="F720" t="s">
        <v>6</v>
      </c>
      <c r="G720" t="s">
        <v>7</v>
      </c>
      <c r="H720">
        <v>10</v>
      </c>
      <c r="I720" t="s">
        <v>1800</v>
      </c>
      <c r="J720">
        <v>10</v>
      </c>
      <c r="K720" t="s">
        <v>49</v>
      </c>
      <c r="L720">
        <v>4</v>
      </c>
      <c r="M720">
        <v>4</v>
      </c>
      <c r="N720">
        <v>4</v>
      </c>
      <c r="O720">
        <v>4</v>
      </c>
      <c r="P720">
        <v>4</v>
      </c>
      <c r="Q720">
        <v>4</v>
      </c>
      <c r="R720">
        <v>4</v>
      </c>
      <c r="S720">
        <v>4</v>
      </c>
      <c r="T720">
        <v>4</v>
      </c>
      <c r="U720">
        <v>4</v>
      </c>
      <c r="V720">
        <v>4</v>
      </c>
      <c r="W720" t="s">
        <v>12</v>
      </c>
      <c r="X720" t="s">
        <v>13</v>
      </c>
      <c r="Y720" t="s">
        <v>13</v>
      </c>
      <c r="Z720" t="s">
        <v>13</v>
      </c>
      <c r="AA720" t="s">
        <v>13</v>
      </c>
    </row>
    <row r="721" spans="1:31" x14ac:dyDescent="0.25">
      <c r="A721" t="s">
        <v>1801</v>
      </c>
      <c r="B721" t="s">
        <v>111</v>
      </c>
      <c r="C721">
        <v>51</v>
      </c>
      <c r="D721" t="s">
        <v>1917</v>
      </c>
      <c r="E721" t="s">
        <v>3</v>
      </c>
      <c r="F721" t="s">
        <v>1887</v>
      </c>
      <c r="G721" t="s">
        <v>22</v>
      </c>
      <c r="H721">
        <v>8</v>
      </c>
      <c r="I721" t="s">
        <v>1802</v>
      </c>
      <c r="J721">
        <v>8</v>
      </c>
      <c r="K721" t="s">
        <v>1803</v>
      </c>
      <c r="L721">
        <v>4</v>
      </c>
      <c r="M721">
        <v>4</v>
      </c>
      <c r="N721">
        <v>4</v>
      </c>
      <c r="O721">
        <v>4</v>
      </c>
      <c r="P721">
        <v>3</v>
      </c>
      <c r="Q721">
        <v>3</v>
      </c>
      <c r="R721">
        <v>4</v>
      </c>
      <c r="S721">
        <v>4</v>
      </c>
      <c r="T721">
        <v>4</v>
      </c>
      <c r="U721">
        <v>4</v>
      </c>
      <c r="V721">
        <v>3</v>
      </c>
      <c r="W721" t="s">
        <v>12</v>
      </c>
      <c r="X721" t="s">
        <v>25</v>
      </c>
      <c r="Y721" t="s">
        <v>26</v>
      </c>
      <c r="Z721" t="s">
        <v>13</v>
      </c>
      <c r="AA721" t="s">
        <v>13</v>
      </c>
    </row>
    <row r="722" spans="1:31" x14ac:dyDescent="0.25">
      <c r="A722" t="s">
        <v>1804</v>
      </c>
      <c r="B722" t="s">
        <v>55</v>
      </c>
      <c r="C722">
        <v>38</v>
      </c>
      <c r="D722" t="s">
        <v>1917</v>
      </c>
      <c r="E722" t="s">
        <v>3</v>
      </c>
      <c r="F722" t="s">
        <v>6</v>
      </c>
      <c r="G722" t="s">
        <v>7</v>
      </c>
      <c r="H722">
        <v>10</v>
      </c>
      <c r="I722" t="s">
        <v>1805</v>
      </c>
      <c r="J722">
        <v>10</v>
      </c>
      <c r="K722" t="s">
        <v>463</v>
      </c>
      <c r="L722">
        <v>4</v>
      </c>
      <c r="M722">
        <v>5</v>
      </c>
      <c r="N722">
        <v>4</v>
      </c>
      <c r="O722">
        <v>3</v>
      </c>
      <c r="P722">
        <v>4</v>
      </c>
      <c r="Q722">
        <v>4</v>
      </c>
      <c r="R722">
        <v>4</v>
      </c>
      <c r="S722">
        <v>4</v>
      </c>
      <c r="T722">
        <v>3</v>
      </c>
      <c r="U722">
        <v>3</v>
      </c>
      <c r="V722">
        <v>4</v>
      </c>
      <c r="W722" t="s">
        <v>12</v>
      </c>
      <c r="X722" t="s">
        <v>13</v>
      </c>
      <c r="Y722" t="s">
        <v>13</v>
      </c>
      <c r="Z722" t="s">
        <v>13</v>
      </c>
      <c r="AA722" t="s">
        <v>13</v>
      </c>
      <c r="AB722">
        <v>5</v>
      </c>
      <c r="AC722">
        <v>4</v>
      </c>
      <c r="AD722">
        <v>3</v>
      </c>
      <c r="AE722" t="s">
        <v>48</v>
      </c>
    </row>
    <row r="723" spans="1:31" x14ac:dyDescent="0.25">
      <c r="A723" t="s">
        <v>1806</v>
      </c>
      <c r="B723" t="s">
        <v>1090</v>
      </c>
      <c r="C723">
        <v>44</v>
      </c>
      <c r="D723" t="s">
        <v>1917</v>
      </c>
      <c r="E723" t="s">
        <v>3</v>
      </c>
      <c r="F723" t="s">
        <v>6</v>
      </c>
      <c r="G723" t="s">
        <v>30</v>
      </c>
      <c r="H723">
        <v>10</v>
      </c>
      <c r="I723" t="s">
        <v>1807</v>
      </c>
      <c r="J723">
        <v>10</v>
      </c>
      <c r="K723" t="s">
        <v>1808</v>
      </c>
      <c r="L723">
        <v>4</v>
      </c>
      <c r="M723">
        <v>4</v>
      </c>
      <c r="N723">
        <v>4</v>
      </c>
      <c r="O723">
        <v>4</v>
      </c>
      <c r="P723">
        <v>4</v>
      </c>
      <c r="Q723">
        <v>4</v>
      </c>
      <c r="R723">
        <v>4</v>
      </c>
      <c r="S723">
        <v>4</v>
      </c>
      <c r="T723">
        <v>4</v>
      </c>
      <c r="U723">
        <v>4</v>
      </c>
      <c r="V723">
        <v>4</v>
      </c>
      <c r="W723" t="s">
        <v>13</v>
      </c>
      <c r="X723" t="s">
        <v>25</v>
      </c>
      <c r="Y723" t="s">
        <v>13</v>
      </c>
      <c r="Z723" t="s">
        <v>13</v>
      </c>
      <c r="AA723" t="s">
        <v>13</v>
      </c>
    </row>
    <row r="724" spans="1:31" x14ac:dyDescent="0.25">
      <c r="A724" t="s">
        <v>1809</v>
      </c>
      <c r="B724" t="s">
        <v>1090</v>
      </c>
      <c r="C724">
        <v>37</v>
      </c>
      <c r="D724" t="s">
        <v>1917</v>
      </c>
      <c r="E724" t="s">
        <v>3</v>
      </c>
      <c r="F724" t="s">
        <v>6</v>
      </c>
      <c r="G724" t="s">
        <v>16</v>
      </c>
      <c r="H724">
        <v>10</v>
      </c>
      <c r="I724" t="s">
        <v>1810</v>
      </c>
      <c r="J724">
        <v>10</v>
      </c>
      <c r="K724" t="s">
        <v>1811</v>
      </c>
      <c r="L724">
        <v>5</v>
      </c>
      <c r="M724">
        <v>5</v>
      </c>
      <c r="N724">
        <v>5</v>
      </c>
      <c r="O724">
        <v>5</v>
      </c>
      <c r="P724">
        <v>5</v>
      </c>
      <c r="Q724">
        <v>5</v>
      </c>
      <c r="R724">
        <v>5</v>
      </c>
      <c r="S724">
        <v>5</v>
      </c>
      <c r="T724">
        <v>5</v>
      </c>
      <c r="U724">
        <v>5</v>
      </c>
      <c r="V724">
        <v>5</v>
      </c>
      <c r="W724" t="s">
        <v>13</v>
      </c>
      <c r="X724" t="s">
        <v>25</v>
      </c>
      <c r="Y724" t="s">
        <v>13</v>
      </c>
      <c r="Z724" t="s">
        <v>13</v>
      </c>
      <c r="AA724" t="s">
        <v>13</v>
      </c>
      <c r="AB724">
        <v>5</v>
      </c>
      <c r="AC724">
        <v>5</v>
      </c>
      <c r="AD724">
        <v>5</v>
      </c>
      <c r="AE724" t="s">
        <v>28</v>
      </c>
    </row>
    <row r="725" spans="1:31" x14ac:dyDescent="0.25">
      <c r="A725" t="s">
        <v>1812</v>
      </c>
      <c r="B725" t="s">
        <v>1090</v>
      </c>
      <c r="C725">
        <v>46</v>
      </c>
      <c r="D725" t="s">
        <v>1917</v>
      </c>
      <c r="E725" t="s">
        <v>3</v>
      </c>
      <c r="F725" t="s">
        <v>6</v>
      </c>
      <c r="G725" t="s">
        <v>16</v>
      </c>
      <c r="H725">
        <v>10</v>
      </c>
      <c r="I725" t="s">
        <v>1813</v>
      </c>
      <c r="J725">
        <v>10</v>
      </c>
      <c r="K725" t="s">
        <v>1814</v>
      </c>
      <c r="L725">
        <v>5</v>
      </c>
      <c r="M725">
        <v>5</v>
      </c>
      <c r="N725">
        <v>5</v>
      </c>
      <c r="O725">
        <v>5</v>
      </c>
      <c r="P725">
        <v>5</v>
      </c>
      <c r="Q725">
        <v>5</v>
      </c>
      <c r="R725">
        <v>4</v>
      </c>
      <c r="S725">
        <v>4</v>
      </c>
      <c r="T725">
        <v>4</v>
      </c>
      <c r="U725">
        <v>5</v>
      </c>
      <c r="V725">
        <v>5</v>
      </c>
      <c r="W725" t="s">
        <v>13</v>
      </c>
      <c r="X725" t="s">
        <v>25</v>
      </c>
      <c r="Y725" t="s">
        <v>13</v>
      </c>
      <c r="Z725" t="s">
        <v>13</v>
      </c>
      <c r="AA725" t="s">
        <v>13</v>
      </c>
    </row>
    <row r="726" spans="1:31" x14ac:dyDescent="0.25">
      <c r="A726" t="s">
        <v>1815</v>
      </c>
      <c r="B726" t="s">
        <v>1090</v>
      </c>
      <c r="C726">
        <v>32</v>
      </c>
      <c r="D726" t="s">
        <v>1917</v>
      </c>
      <c r="E726" t="s">
        <v>3</v>
      </c>
      <c r="F726" t="s">
        <v>6</v>
      </c>
      <c r="G726" t="s">
        <v>7</v>
      </c>
      <c r="H726">
        <v>10</v>
      </c>
      <c r="I726" t="s">
        <v>1816</v>
      </c>
      <c r="J726">
        <v>10</v>
      </c>
      <c r="K726" t="s">
        <v>1817</v>
      </c>
      <c r="L726">
        <v>5</v>
      </c>
      <c r="M726">
        <v>5</v>
      </c>
      <c r="N726">
        <v>5</v>
      </c>
      <c r="O726">
        <v>5</v>
      </c>
      <c r="P726">
        <v>5</v>
      </c>
      <c r="Q726">
        <v>5</v>
      </c>
      <c r="R726">
        <v>5</v>
      </c>
      <c r="S726">
        <v>5</v>
      </c>
      <c r="T726">
        <v>5</v>
      </c>
      <c r="U726">
        <v>5</v>
      </c>
      <c r="V726">
        <v>5</v>
      </c>
      <c r="W726" t="s">
        <v>12</v>
      </c>
      <c r="X726" t="s">
        <v>13</v>
      </c>
      <c r="Y726" t="s">
        <v>13</v>
      </c>
      <c r="Z726" t="s">
        <v>13</v>
      </c>
      <c r="AA726" t="s">
        <v>13</v>
      </c>
    </row>
    <row r="727" spans="1:31" x14ac:dyDescent="0.25">
      <c r="A727" t="s">
        <v>1818</v>
      </c>
      <c r="B727" t="s">
        <v>32</v>
      </c>
      <c r="C727">
        <v>18</v>
      </c>
      <c r="D727" t="s">
        <v>15</v>
      </c>
      <c r="E727" t="s">
        <v>21</v>
      </c>
      <c r="F727" t="s">
        <v>6</v>
      </c>
      <c r="G727" t="s">
        <v>7</v>
      </c>
      <c r="H727">
        <v>7</v>
      </c>
      <c r="I727" t="s">
        <v>27</v>
      </c>
      <c r="J727">
        <v>8</v>
      </c>
      <c r="K727" t="s">
        <v>175</v>
      </c>
      <c r="L727">
        <v>4</v>
      </c>
      <c r="M727">
        <v>4</v>
      </c>
      <c r="N727">
        <v>4</v>
      </c>
      <c r="O727">
        <v>4</v>
      </c>
      <c r="P727">
        <v>4</v>
      </c>
      <c r="Q727">
        <v>4</v>
      </c>
      <c r="R727">
        <v>4</v>
      </c>
      <c r="S727">
        <v>4</v>
      </c>
      <c r="T727">
        <v>4</v>
      </c>
      <c r="U727">
        <v>4</v>
      </c>
      <c r="V727">
        <v>4</v>
      </c>
      <c r="W727" t="s">
        <v>12</v>
      </c>
      <c r="X727" t="s">
        <v>13</v>
      </c>
      <c r="Y727" t="s">
        <v>13</v>
      </c>
      <c r="Z727" t="s">
        <v>13</v>
      </c>
      <c r="AA727" t="s">
        <v>13</v>
      </c>
    </row>
    <row r="728" spans="1:31" x14ac:dyDescent="0.25">
      <c r="A728" t="s">
        <v>1819</v>
      </c>
      <c r="B728" t="s">
        <v>1090</v>
      </c>
      <c r="C728">
        <v>48</v>
      </c>
      <c r="D728" t="s">
        <v>1917</v>
      </c>
      <c r="E728" t="s">
        <v>3</v>
      </c>
      <c r="F728" t="s">
        <v>6</v>
      </c>
      <c r="G728" t="s">
        <v>30</v>
      </c>
      <c r="H728">
        <v>8</v>
      </c>
      <c r="I728" t="s">
        <v>1820</v>
      </c>
      <c r="J728">
        <v>10</v>
      </c>
      <c r="K728" t="s">
        <v>1821</v>
      </c>
      <c r="L728">
        <v>4</v>
      </c>
      <c r="M728">
        <v>4</v>
      </c>
      <c r="N728">
        <v>5</v>
      </c>
      <c r="O728">
        <v>4</v>
      </c>
      <c r="P728">
        <v>4</v>
      </c>
      <c r="Q728">
        <v>4</v>
      </c>
      <c r="R728">
        <v>4</v>
      </c>
      <c r="S728">
        <v>4</v>
      </c>
      <c r="T728">
        <v>5</v>
      </c>
      <c r="U728">
        <v>4</v>
      </c>
      <c r="V728">
        <v>5</v>
      </c>
      <c r="W728" t="s">
        <v>13</v>
      </c>
      <c r="X728" t="s">
        <v>25</v>
      </c>
      <c r="Y728" t="s">
        <v>13</v>
      </c>
      <c r="Z728" t="s">
        <v>13</v>
      </c>
      <c r="AA728" t="s">
        <v>13</v>
      </c>
    </row>
    <row r="729" spans="1:31" x14ac:dyDescent="0.25">
      <c r="A729" t="s">
        <v>1822</v>
      </c>
      <c r="B729" t="s">
        <v>2</v>
      </c>
      <c r="C729">
        <v>52</v>
      </c>
      <c r="D729" t="s">
        <v>1917</v>
      </c>
      <c r="E729" t="s">
        <v>3</v>
      </c>
      <c r="F729" t="s">
        <v>6</v>
      </c>
      <c r="G729" t="s">
        <v>7</v>
      </c>
      <c r="H729">
        <v>10</v>
      </c>
      <c r="I729" t="s">
        <v>1823</v>
      </c>
      <c r="J729">
        <v>9</v>
      </c>
      <c r="K729" t="s">
        <v>200</v>
      </c>
      <c r="L729">
        <v>5</v>
      </c>
      <c r="M729">
        <v>4</v>
      </c>
      <c r="N729">
        <v>4</v>
      </c>
      <c r="O729">
        <v>4</v>
      </c>
      <c r="P729">
        <v>4</v>
      </c>
      <c r="Q729">
        <v>4</v>
      </c>
      <c r="R729">
        <v>4</v>
      </c>
      <c r="S729">
        <v>4</v>
      </c>
      <c r="T729">
        <v>4</v>
      </c>
      <c r="U729">
        <v>4</v>
      </c>
      <c r="V729">
        <v>4</v>
      </c>
      <c r="W729" t="s">
        <v>13</v>
      </c>
      <c r="X729" t="s">
        <v>25</v>
      </c>
      <c r="Y729" t="s">
        <v>13</v>
      </c>
      <c r="Z729" t="s">
        <v>13</v>
      </c>
      <c r="AA729" t="s">
        <v>13</v>
      </c>
      <c r="AB729">
        <v>3</v>
      </c>
      <c r="AC729">
        <v>3</v>
      </c>
      <c r="AD729">
        <v>3</v>
      </c>
      <c r="AE729" t="s">
        <v>48</v>
      </c>
    </row>
    <row r="730" spans="1:31" x14ac:dyDescent="0.25">
      <c r="A730" t="s">
        <v>1824</v>
      </c>
      <c r="B730" t="s">
        <v>111</v>
      </c>
      <c r="C730">
        <v>36</v>
      </c>
      <c r="D730" t="s">
        <v>1917</v>
      </c>
      <c r="E730" t="s">
        <v>3</v>
      </c>
      <c r="F730" t="s">
        <v>1887</v>
      </c>
      <c r="G730" t="s">
        <v>33</v>
      </c>
      <c r="H730">
        <v>10</v>
      </c>
      <c r="I730" t="s">
        <v>1825</v>
      </c>
      <c r="J730">
        <v>10</v>
      </c>
      <c r="K730" t="s">
        <v>200</v>
      </c>
      <c r="L730">
        <v>5</v>
      </c>
      <c r="M730">
        <v>5</v>
      </c>
      <c r="N730">
        <v>5</v>
      </c>
      <c r="O730">
        <v>5</v>
      </c>
      <c r="P730">
        <v>5</v>
      </c>
      <c r="Q730">
        <v>5</v>
      </c>
      <c r="R730">
        <v>5</v>
      </c>
      <c r="S730">
        <v>5</v>
      </c>
      <c r="T730">
        <v>5</v>
      </c>
      <c r="U730">
        <v>5</v>
      </c>
      <c r="V730">
        <v>5</v>
      </c>
      <c r="W730" t="s">
        <v>12</v>
      </c>
      <c r="X730" t="s">
        <v>13</v>
      </c>
      <c r="Y730" t="s">
        <v>13</v>
      </c>
      <c r="Z730" t="s">
        <v>13</v>
      </c>
      <c r="AA730" t="s">
        <v>13</v>
      </c>
    </row>
    <row r="731" spans="1:31" x14ac:dyDescent="0.25">
      <c r="A731" t="s">
        <v>1826</v>
      </c>
      <c r="B731" t="s">
        <v>2</v>
      </c>
      <c r="C731">
        <v>56</v>
      </c>
      <c r="D731" t="s">
        <v>15</v>
      </c>
      <c r="E731" t="s">
        <v>3</v>
      </c>
      <c r="F731" t="s">
        <v>6</v>
      </c>
      <c r="G731" t="s">
        <v>16</v>
      </c>
      <c r="H731">
        <v>10</v>
      </c>
      <c r="I731" t="s">
        <v>1827</v>
      </c>
      <c r="J731">
        <v>5</v>
      </c>
      <c r="K731" t="s">
        <v>1828</v>
      </c>
      <c r="L731">
        <v>5</v>
      </c>
      <c r="M731">
        <v>5</v>
      </c>
      <c r="N731">
        <v>5</v>
      </c>
      <c r="O731">
        <v>5</v>
      </c>
      <c r="P731">
        <v>5</v>
      </c>
      <c r="Q731">
        <v>5</v>
      </c>
      <c r="R731">
        <v>5</v>
      </c>
      <c r="S731">
        <v>5</v>
      </c>
      <c r="T731">
        <v>5</v>
      </c>
      <c r="U731">
        <v>5</v>
      </c>
      <c r="V731">
        <v>5</v>
      </c>
      <c r="W731" t="s">
        <v>12</v>
      </c>
      <c r="X731" t="s">
        <v>13</v>
      </c>
      <c r="Y731" t="s">
        <v>13</v>
      </c>
      <c r="Z731" t="s">
        <v>13</v>
      </c>
      <c r="AA731" t="s">
        <v>13</v>
      </c>
    </row>
    <row r="732" spans="1:31" x14ac:dyDescent="0.25">
      <c r="A732" t="s">
        <v>1829</v>
      </c>
      <c r="B732" t="s">
        <v>18</v>
      </c>
      <c r="C732">
        <v>33</v>
      </c>
      <c r="D732" t="s">
        <v>1917</v>
      </c>
      <c r="E732" t="s">
        <v>3</v>
      </c>
      <c r="F732" t="s">
        <v>6</v>
      </c>
      <c r="G732" t="s">
        <v>7</v>
      </c>
      <c r="H732">
        <v>1</v>
      </c>
      <c r="I732" t="s">
        <v>1830</v>
      </c>
      <c r="J732">
        <v>1</v>
      </c>
      <c r="K732" t="s">
        <v>1831</v>
      </c>
      <c r="L732">
        <v>3</v>
      </c>
      <c r="M732">
        <v>3</v>
      </c>
      <c r="N732">
        <v>3</v>
      </c>
      <c r="O732">
        <v>3</v>
      </c>
      <c r="P732">
        <v>2</v>
      </c>
      <c r="Q732">
        <v>2</v>
      </c>
      <c r="R732">
        <v>3</v>
      </c>
      <c r="S732">
        <v>3</v>
      </c>
      <c r="T732">
        <v>2</v>
      </c>
      <c r="U732">
        <v>2</v>
      </c>
      <c r="V732">
        <v>1</v>
      </c>
      <c r="W732" t="s">
        <v>12</v>
      </c>
      <c r="X732" t="s">
        <v>13</v>
      </c>
      <c r="Y732" t="s">
        <v>13</v>
      </c>
      <c r="Z732" t="s">
        <v>13</v>
      </c>
      <c r="AA732" t="s">
        <v>13</v>
      </c>
      <c r="AB732">
        <v>2</v>
      </c>
      <c r="AC732">
        <v>2</v>
      </c>
      <c r="AD732">
        <v>2</v>
      </c>
      <c r="AE732" t="s">
        <v>14</v>
      </c>
    </row>
    <row r="733" spans="1:31" x14ac:dyDescent="0.25">
      <c r="A733" t="s">
        <v>1832</v>
      </c>
      <c r="B733" t="s">
        <v>1090</v>
      </c>
      <c r="C733">
        <v>42</v>
      </c>
      <c r="D733" t="s">
        <v>1917</v>
      </c>
      <c r="E733" t="s">
        <v>3</v>
      </c>
      <c r="F733" t="s">
        <v>6</v>
      </c>
      <c r="G733" t="s">
        <v>30</v>
      </c>
      <c r="H733">
        <v>10</v>
      </c>
      <c r="I733" t="s">
        <v>1833</v>
      </c>
      <c r="J733">
        <v>10</v>
      </c>
      <c r="K733" t="s">
        <v>1834</v>
      </c>
      <c r="L733">
        <v>5</v>
      </c>
      <c r="M733">
        <v>5</v>
      </c>
      <c r="N733">
        <v>5</v>
      </c>
      <c r="O733">
        <v>5</v>
      </c>
      <c r="P733">
        <v>5</v>
      </c>
      <c r="Q733">
        <v>5</v>
      </c>
      <c r="R733">
        <v>5</v>
      </c>
      <c r="S733">
        <v>5</v>
      </c>
      <c r="T733">
        <v>5</v>
      </c>
      <c r="U733">
        <v>5</v>
      </c>
      <c r="V733">
        <v>5</v>
      </c>
      <c r="W733" t="s">
        <v>12</v>
      </c>
      <c r="X733" t="s">
        <v>13</v>
      </c>
      <c r="Y733" t="s">
        <v>13</v>
      </c>
      <c r="Z733" t="s">
        <v>13</v>
      </c>
      <c r="AA733" t="s">
        <v>13</v>
      </c>
    </row>
    <row r="734" spans="1:31" x14ac:dyDescent="0.25">
      <c r="A734" t="s">
        <v>1835</v>
      </c>
      <c r="B734" t="s">
        <v>1090</v>
      </c>
      <c r="C734">
        <v>59</v>
      </c>
      <c r="D734" t="s">
        <v>1917</v>
      </c>
      <c r="E734" t="s">
        <v>3</v>
      </c>
      <c r="F734" t="s">
        <v>6</v>
      </c>
      <c r="G734" t="s">
        <v>16</v>
      </c>
      <c r="H734">
        <v>10</v>
      </c>
      <c r="I734" t="s">
        <v>1836</v>
      </c>
      <c r="J734">
        <v>10</v>
      </c>
      <c r="K734" t="s">
        <v>1837</v>
      </c>
      <c r="L734">
        <v>5</v>
      </c>
      <c r="M734">
        <v>5</v>
      </c>
      <c r="N734">
        <v>5</v>
      </c>
      <c r="O734">
        <v>5</v>
      </c>
      <c r="P734">
        <v>5</v>
      </c>
      <c r="Q734">
        <v>5</v>
      </c>
      <c r="R734">
        <v>5</v>
      </c>
      <c r="S734">
        <v>5</v>
      </c>
      <c r="T734">
        <v>5</v>
      </c>
      <c r="U734">
        <v>5</v>
      </c>
      <c r="V734">
        <v>5</v>
      </c>
      <c r="W734" t="s">
        <v>12</v>
      </c>
      <c r="X734" t="s">
        <v>13</v>
      </c>
      <c r="Y734" t="s">
        <v>13</v>
      </c>
      <c r="Z734" t="s">
        <v>13</v>
      </c>
      <c r="AA734" t="s">
        <v>13</v>
      </c>
      <c r="AB734">
        <v>5</v>
      </c>
      <c r="AC734">
        <v>5</v>
      </c>
      <c r="AD734">
        <v>5</v>
      </c>
      <c r="AE734" t="s">
        <v>41</v>
      </c>
    </row>
    <row r="735" spans="1:31" x14ac:dyDescent="0.25">
      <c r="A735" t="s">
        <v>1838</v>
      </c>
      <c r="B735" t="s">
        <v>1090</v>
      </c>
      <c r="C735">
        <v>56</v>
      </c>
      <c r="D735" t="s">
        <v>1917</v>
      </c>
      <c r="E735" t="s">
        <v>3</v>
      </c>
      <c r="F735" t="s">
        <v>6</v>
      </c>
      <c r="G735" t="s">
        <v>16</v>
      </c>
      <c r="H735">
        <v>10</v>
      </c>
      <c r="I735" t="s">
        <v>1839</v>
      </c>
      <c r="J735">
        <v>10</v>
      </c>
      <c r="K735" t="s">
        <v>1840</v>
      </c>
      <c r="L735">
        <v>4</v>
      </c>
      <c r="M735">
        <v>4</v>
      </c>
      <c r="N735">
        <v>4</v>
      </c>
      <c r="O735">
        <v>4</v>
      </c>
      <c r="P735">
        <v>4</v>
      </c>
      <c r="Q735">
        <v>4</v>
      </c>
      <c r="R735">
        <v>4</v>
      </c>
      <c r="S735">
        <v>4</v>
      </c>
      <c r="T735">
        <v>4</v>
      </c>
      <c r="U735">
        <v>4</v>
      </c>
      <c r="V735">
        <v>4</v>
      </c>
      <c r="W735" t="s">
        <v>13</v>
      </c>
      <c r="X735" t="s">
        <v>25</v>
      </c>
      <c r="Y735" t="s">
        <v>13</v>
      </c>
      <c r="Z735" t="s">
        <v>13</v>
      </c>
      <c r="AA735" t="s">
        <v>13</v>
      </c>
    </row>
    <row r="736" spans="1:31" x14ac:dyDescent="0.25">
      <c r="A736" t="s">
        <v>1841</v>
      </c>
      <c r="B736" t="s">
        <v>1090</v>
      </c>
      <c r="C736">
        <v>44</v>
      </c>
      <c r="D736" t="s">
        <v>1917</v>
      </c>
      <c r="E736" t="s">
        <v>3</v>
      </c>
      <c r="F736" t="s">
        <v>6</v>
      </c>
      <c r="G736" t="s">
        <v>30</v>
      </c>
      <c r="H736">
        <v>10</v>
      </c>
      <c r="I736" t="s">
        <v>40</v>
      </c>
      <c r="J736">
        <v>10</v>
      </c>
      <c r="K736" t="s">
        <v>116</v>
      </c>
      <c r="L736">
        <v>4</v>
      </c>
      <c r="M736">
        <v>4</v>
      </c>
      <c r="N736">
        <v>4</v>
      </c>
      <c r="O736">
        <v>4</v>
      </c>
      <c r="P736">
        <v>4</v>
      </c>
      <c r="Q736">
        <v>4</v>
      </c>
      <c r="R736">
        <v>4</v>
      </c>
      <c r="S736">
        <v>4</v>
      </c>
      <c r="T736">
        <v>4</v>
      </c>
      <c r="U736">
        <v>4</v>
      </c>
      <c r="V736">
        <v>4</v>
      </c>
      <c r="W736" t="s">
        <v>12</v>
      </c>
      <c r="X736" t="s">
        <v>13</v>
      </c>
      <c r="Y736" t="s">
        <v>13</v>
      </c>
      <c r="Z736" t="s">
        <v>13</v>
      </c>
      <c r="AA736" t="s">
        <v>13</v>
      </c>
    </row>
    <row r="737" spans="1:31" x14ac:dyDescent="0.25">
      <c r="A737" t="s">
        <v>1842</v>
      </c>
      <c r="B737" t="s">
        <v>18</v>
      </c>
      <c r="C737">
        <v>57</v>
      </c>
      <c r="D737" t="s">
        <v>1917</v>
      </c>
      <c r="E737" t="s">
        <v>3</v>
      </c>
      <c r="F737" t="s">
        <v>6</v>
      </c>
      <c r="G737" t="s">
        <v>30</v>
      </c>
      <c r="H737">
        <v>10</v>
      </c>
      <c r="I737" t="s">
        <v>1843</v>
      </c>
      <c r="J737">
        <v>10</v>
      </c>
      <c r="K737" t="s">
        <v>1844</v>
      </c>
      <c r="L737">
        <v>5</v>
      </c>
      <c r="M737">
        <v>5</v>
      </c>
      <c r="N737">
        <v>5</v>
      </c>
      <c r="O737">
        <v>5</v>
      </c>
      <c r="P737">
        <v>5</v>
      </c>
      <c r="Q737">
        <v>5</v>
      </c>
      <c r="R737">
        <v>5</v>
      </c>
      <c r="S737">
        <v>5</v>
      </c>
      <c r="T737">
        <v>5</v>
      </c>
      <c r="U737">
        <v>5</v>
      </c>
      <c r="V737">
        <v>5</v>
      </c>
      <c r="W737" t="s">
        <v>12</v>
      </c>
      <c r="X737" t="s">
        <v>13</v>
      </c>
      <c r="Y737" t="s">
        <v>13</v>
      </c>
      <c r="Z737" t="s">
        <v>13</v>
      </c>
      <c r="AA737" t="s">
        <v>13</v>
      </c>
    </row>
    <row r="738" spans="1:31" x14ac:dyDescent="0.25">
      <c r="A738" t="s">
        <v>1845</v>
      </c>
      <c r="B738" t="s">
        <v>2</v>
      </c>
      <c r="C738">
        <v>50</v>
      </c>
      <c r="D738" t="s">
        <v>1917</v>
      </c>
      <c r="E738" t="s">
        <v>3</v>
      </c>
      <c r="F738" t="s">
        <v>6</v>
      </c>
      <c r="G738" t="s">
        <v>16</v>
      </c>
      <c r="H738">
        <v>10</v>
      </c>
      <c r="I738" t="s">
        <v>178</v>
      </c>
      <c r="J738">
        <v>10</v>
      </c>
      <c r="K738" t="s">
        <v>1846</v>
      </c>
      <c r="L738">
        <v>5</v>
      </c>
      <c r="M738">
        <v>5</v>
      </c>
      <c r="N738">
        <v>5</v>
      </c>
      <c r="O738">
        <v>5</v>
      </c>
      <c r="P738">
        <v>5</v>
      </c>
      <c r="Q738">
        <v>5</v>
      </c>
      <c r="R738">
        <v>5</v>
      </c>
      <c r="S738">
        <v>5</v>
      </c>
      <c r="T738">
        <v>5</v>
      </c>
      <c r="U738">
        <v>5</v>
      </c>
      <c r="V738">
        <v>5</v>
      </c>
      <c r="W738" t="s">
        <v>12</v>
      </c>
      <c r="X738" t="s">
        <v>13</v>
      </c>
      <c r="Y738" t="s">
        <v>13</v>
      </c>
      <c r="Z738" t="s">
        <v>13</v>
      </c>
      <c r="AA738" t="s">
        <v>13</v>
      </c>
    </row>
    <row r="739" spans="1:31" x14ac:dyDescent="0.25">
      <c r="A739" t="s">
        <v>1847</v>
      </c>
      <c r="B739" t="s">
        <v>1090</v>
      </c>
      <c r="C739">
        <v>59</v>
      </c>
      <c r="D739" t="s">
        <v>1917</v>
      </c>
      <c r="E739" t="s">
        <v>3</v>
      </c>
      <c r="F739" t="s">
        <v>6</v>
      </c>
      <c r="G739" t="s">
        <v>7</v>
      </c>
      <c r="H739">
        <v>10</v>
      </c>
      <c r="I739" t="s">
        <v>1848</v>
      </c>
      <c r="J739">
        <v>10</v>
      </c>
      <c r="K739" t="s">
        <v>1849</v>
      </c>
      <c r="L739">
        <v>5</v>
      </c>
      <c r="M739">
        <v>5</v>
      </c>
      <c r="N739">
        <v>5</v>
      </c>
      <c r="O739">
        <v>5</v>
      </c>
      <c r="P739">
        <v>5</v>
      </c>
      <c r="Q739">
        <v>5</v>
      </c>
      <c r="R739">
        <v>5</v>
      </c>
      <c r="S739">
        <v>5</v>
      </c>
      <c r="T739">
        <v>5</v>
      </c>
      <c r="U739">
        <v>5</v>
      </c>
      <c r="V739">
        <v>5</v>
      </c>
      <c r="W739" t="s">
        <v>13</v>
      </c>
      <c r="X739" t="s">
        <v>13</v>
      </c>
      <c r="Y739" t="s">
        <v>13</v>
      </c>
      <c r="Z739" t="s">
        <v>45</v>
      </c>
      <c r="AA739" t="s">
        <v>13</v>
      </c>
      <c r="AB739">
        <v>5</v>
      </c>
      <c r="AC739">
        <v>5</v>
      </c>
      <c r="AD739">
        <v>5</v>
      </c>
      <c r="AE739" t="s">
        <v>28</v>
      </c>
    </row>
    <row r="740" spans="1:31" x14ac:dyDescent="0.25">
      <c r="A740" t="s">
        <v>1850</v>
      </c>
      <c r="B740" t="s">
        <v>2</v>
      </c>
      <c r="C740">
        <v>49</v>
      </c>
      <c r="D740" t="s">
        <v>15</v>
      </c>
      <c r="E740" t="s">
        <v>3</v>
      </c>
      <c r="F740" t="s">
        <v>6</v>
      </c>
      <c r="G740" t="s">
        <v>16</v>
      </c>
      <c r="H740">
        <v>10</v>
      </c>
      <c r="I740" t="s">
        <v>1851</v>
      </c>
      <c r="J740">
        <v>10</v>
      </c>
      <c r="K740" t="s">
        <v>1852</v>
      </c>
      <c r="L740">
        <v>5</v>
      </c>
      <c r="M740">
        <v>5</v>
      </c>
      <c r="N740">
        <v>5</v>
      </c>
      <c r="O740">
        <v>5</v>
      </c>
      <c r="P740">
        <v>5</v>
      </c>
      <c r="Q740">
        <v>5</v>
      </c>
      <c r="R740">
        <v>5</v>
      </c>
      <c r="S740">
        <v>5</v>
      </c>
      <c r="T740">
        <v>5</v>
      </c>
      <c r="U740">
        <v>5</v>
      </c>
      <c r="V740">
        <v>5</v>
      </c>
      <c r="W740" t="s">
        <v>13</v>
      </c>
      <c r="X740" t="s">
        <v>25</v>
      </c>
      <c r="Y740" t="s">
        <v>13</v>
      </c>
      <c r="Z740" t="s">
        <v>13</v>
      </c>
      <c r="AA740" t="s">
        <v>13</v>
      </c>
    </row>
    <row r="741" spans="1:31" x14ac:dyDescent="0.25">
      <c r="A741" t="s">
        <v>1853</v>
      </c>
      <c r="B741" t="s">
        <v>18</v>
      </c>
      <c r="C741">
        <v>41</v>
      </c>
      <c r="D741" t="s">
        <v>1917</v>
      </c>
      <c r="E741" t="s">
        <v>3</v>
      </c>
      <c r="F741" t="s">
        <v>6</v>
      </c>
      <c r="G741" t="s">
        <v>30</v>
      </c>
      <c r="H741">
        <v>10</v>
      </c>
      <c r="I741" t="s">
        <v>1854</v>
      </c>
      <c r="J741">
        <v>10</v>
      </c>
      <c r="K741" t="s">
        <v>278</v>
      </c>
      <c r="L741">
        <v>5</v>
      </c>
      <c r="M741">
        <v>5</v>
      </c>
      <c r="N741">
        <v>5</v>
      </c>
      <c r="O741">
        <v>5</v>
      </c>
      <c r="P741">
        <v>5</v>
      </c>
      <c r="Q741">
        <v>5</v>
      </c>
      <c r="R741">
        <v>5</v>
      </c>
      <c r="S741">
        <v>5</v>
      </c>
      <c r="T741">
        <v>5</v>
      </c>
      <c r="U741">
        <v>5</v>
      </c>
      <c r="V741">
        <v>5</v>
      </c>
      <c r="W741" t="s">
        <v>12</v>
      </c>
      <c r="X741" t="s">
        <v>13</v>
      </c>
      <c r="Y741" t="s">
        <v>13</v>
      </c>
      <c r="Z741" t="s">
        <v>13</v>
      </c>
      <c r="AA741" t="s">
        <v>13</v>
      </c>
    </row>
    <row r="742" spans="1:31" x14ac:dyDescent="0.25">
      <c r="A742" t="s">
        <v>1855</v>
      </c>
      <c r="B742" t="s">
        <v>2</v>
      </c>
      <c r="C742">
        <v>32</v>
      </c>
      <c r="D742" t="s">
        <v>1917</v>
      </c>
      <c r="E742" t="s">
        <v>3</v>
      </c>
      <c r="F742" t="s">
        <v>6</v>
      </c>
      <c r="G742" t="s">
        <v>30</v>
      </c>
      <c r="H742">
        <v>6</v>
      </c>
      <c r="I742" t="s">
        <v>1856</v>
      </c>
      <c r="J742">
        <v>9</v>
      </c>
      <c r="K742" t="s">
        <v>200</v>
      </c>
      <c r="L742">
        <v>5</v>
      </c>
      <c r="M742">
        <v>5</v>
      </c>
      <c r="N742">
        <v>5</v>
      </c>
      <c r="O742">
        <v>5</v>
      </c>
      <c r="P742">
        <v>5</v>
      </c>
      <c r="Q742">
        <v>5</v>
      </c>
      <c r="R742">
        <v>5</v>
      </c>
      <c r="S742">
        <v>5</v>
      </c>
      <c r="T742">
        <v>5</v>
      </c>
      <c r="U742">
        <v>5</v>
      </c>
      <c r="V742">
        <v>5</v>
      </c>
      <c r="W742" t="s">
        <v>13</v>
      </c>
      <c r="X742" t="s">
        <v>25</v>
      </c>
      <c r="Y742" t="s">
        <v>13</v>
      </c>
      <c r="Z742" t="s">
        <v>13</v>
      </c>
      <c r="AA742" t="s">
        <v>13</v>
      </c>
    </row>
    <row r="743" spans="1:31" x14ac:dyDescent="0.25">
      <c r="A743" t="s">
        <v>1857</v>
      </c>
      <c r="B743" t="s">
        <v>1090</v>
      </c>
      <c r="C743">
        <v>35</v>
      </c>
      <c r="D743" t="s">
        <v>1917</v>
      </c>
      <c r="E743" t="s">
        <v>3</v>
      </c>
      <c r="F743" t="s">
        <v>6</v>
      </c>
      <c r="G743" t="s">
        <v>7</v>
      </c>
      <c r="H743">
        <v>10</v>
      </c>
      <c r="I743" t="s">
        <v>1858</v>
      </c>
      <c r="J743">
        <v>10</v>
      </c>
      <c r="K743" t="s">
        <v>1859</v>
      </c>
      <c r="L743">
        <v>5</v>
      </c>
      <c r="M743">
        <v>5</v>
      </c>
      <c r="N743">
        <v>5</v>
      </c>
      <c r="O743">
        <v>5</v>
      </c>
      <c r="P743">
        <v>5</v>
      </c>
      <c r="Q743">
        <v>5</v>
      </c>
      <c r="R743">
        <v>5</v>
      </c>
      <c r="S743">
        <v>5</v>
      </c>
      <c r="T743">
        <v>5</v>
      </c>
      <c r="U743">
        <v>5</v>
      </c>
      <c r="V743">
        <v>5</v>
      </c>
      <c r="W743" t="s">
        <v>13</v>
      </c>
      <c r="X743" t="s">
        <v>25</v>
      </c>
      <c r="Y743" t="s">
        <v>13</v>
      </c>
      <c r="Z743" t="s">
        <v>13</v>
      </c>
      <c r="AA743" t="s">
        <v>13</v>
      </c>
    </row>
    <row r="744" spans="1:31" x14ac:dyDescent="0.25">
      <c r="A744" t="s">
        <v>1860</v>
      </c>
      <c r="B744" t="s">
        <v>2</v>
      </c>
      <c r="C744">
        <v>24</v>
      </c>
      <c r="D744" t="s">
        <v>1917</v>
      </c>
      <c r="E744" t="s">
        <v>21</v>
      </c>
      <c r="F744" t="s">
        <v>6</v>
      </c>
      <c r="G744" t="s">
        <v>16</v>
      </c>
      <c r="H744">
        <v>9</v>
      </c>
      <c r="I744" t="s">
        <v>1861</v>
      </c>
      <c r="J744">
        <v>8</v>
      </c>
      <c r="K744" t="s">
        <v>1862</v>
      </c>
      <c r="L744">
        <v>4</v>
      </c>
      <c r="M744">
        <v>4</v>
      </c>
      <c r="N744">
        <v>4</v>
      </c>
      <c r="O744">
        <v>4</v>
      </c>
      <c r="P744">
        <v>4</v>
      </c>
      <c r="Q744">
        <v>4</v>
      </c>
      <c r="R744">
        <v>4</v>
      </c>
      <c r="S744">
        <v>4</v>
      </c>
      <c r="T744">
        <v>4</v>
      </c>
      <c r="U744">
        <v>4</v>
      </c>
      <c r="V744">
        <v>4</v>
      </c>
      <c r="W744" t="s">
        <v>13</v>
      </c>
      <c r="X744" t="s">
        <v>25</v>
      </c>
      <c r="Y744" t="s">
        <v>13</v>
      </c>
      <c r="Z744" t="s">
        <v>13</v>
      </c>
      <c r="AA744" t="s">
        <v>13</v>
      </c>
    </row>
    <row r="745" spans="1:31" x14ac:dyDescent="0.25">
      <c r="A745" t="s">
        <v>1863</v>
      </c>
      <c r="B745" t="s">
        <v>2</v>
      </c>
      <c r="C745">
        <v>46</v>
      </c>
      <c r="D745" t="s">
        <v>1917</v>
      </c>
      <c r="E745" t="s">
        <v>3</v>
      </c>
      <c r="F745" t="s">
        <v>6</v>
      </c>
      <c r="G745" t="s">
        <v>16</v>
      </c>
      <c r="H745">
        <v>10</v>
      </c>
      <c r="I745" t="s">
        <v>1390</v>
      </c>
      <c r="J745">
        <v>10</v>
      </c>
      <c r="K745" t="s">
        <v>1864</v>
      </c>
      <c r="L745">
        <v>5</v>
      </c>
      <c r="M745">
        <v>4</v>
      </c>
      <c r="N745">
        <v>4</v>
      </c>
      <c r="O745">
        <v>4</v>
      </c>
      <c r="P745">
        <v>4</v>
      </c>
      <c r="Q745">
        <v>4</v>
      </c>
      <c r="R745">
        <v>4</v>
      </c>
      <c r="S745">
        <v>4</v>
      </c>
      <c r="T745">
        <v>4</v>
      </c>
      <c r="U745">
        <v>4</v>
      </c>
      <c r="V745">
        <v>4</v>
      </c>
      <c r="W745" t="s">
        <v>12</v>
      </c>
      <c r="X745" t="s">
        <v>13</v>
      </c>
      <c r="Y745" t="s">
        <v>13</v>
      </c>
      <c r="Z745" t="s">
        <v>13</v>
      </c>
      <c r="AA745" t="s">
        <v>13</v>
      </c>
    </row>
    <row r="746" spans="1:31" x14ac:dyDescent="0.25">
      <c r="A746" t="s">
        <v>1865</v>
      </c>
      <c r="B746" t="s">
        <v>2</v>
      </c>
      <c r="C746">
        <v>54</v>
      </c>
      <c r="D746" t="s">
        <v>1917</v>
      </c>
      <c r="E746" t="s">
        <v>3</v>
      </c>
      <c r="F746" t="s">
        <v>6</v>
      </c>
      <c r="G746" t="s">
        <v>16</v>
      </c>
      <c r="H746">
        <v>10</v>
      </c>
      <c r="I746" t="s">
        <v>1866</v>
      </c>
      <c r="J746">
        <v>10</v>
      </c>
      <c r="K746" t="s">
        <v>1867</v>
      </c>
      <c r="L746">
        <v>4</v>
      </c>
      <c r="M746">
        <v>4</v>
      </c>
      <c r="N746">
        <v>4</v>
      </c>
      <c r="O746">
        <v>4</v>
      </c>
      <c r="P746">
        <v>4</v>
      </c>
      <c r="Q746">
        <v>4</v>
      </c>
      <c r="R746">
        <v>4</v>
      </c>
      <c r="S746">
        <v>4</v>
      </c>
      <c r="T746">
        <v>4</v>
      </c>
      <c r="U746">
        <v>4</v>
      </c>
      <c r="V746">
        <v>4</v>
      </c>
      <c r="W746" t="s">
        <v>13</v>
      </c>
      <c r="X746" t="s">
        <v>13</v>
      </c>
      <c r="Y746" t="s">
        <v>13</v>
      </c>
      <c r="Z746" t="s">
        <v>13</v>
      </c>
      <c r="AA746" t="s">
        <v>46</v>
      </c>
      <c r="AB746">
        <v>4</v>
      </c>
      <c r="AC746">
        <v>4</v>
      </c>
      <c r="AD746">
        <v>3</v>
      </c>
      <c r="AE746" t="s">
        <v>48</v>
      </c>
    </row>
    <row r="747" spans="1:31" x14ac:dyDescent="0.25">
      <c r="A747" t="s">
        <v>1868</v>
      </c>
      <c r="B747" t="s">
        <v>20</v>
      </c>
      <c r="C747">
        <v>31</v>
      </c>
      <c r="D747" t="s">
        <v>1917</v>
      </c>
      <c r="E747" t="s">
        <v>3</v>
      </c>
      <c r="F747" t="s">
        <v>1887</v>
      </c>
      <c r="G747" t="s">
        <v>22</v>
      </c>
      <c r="H747">
        <v>9</v>
      </c>
      <c r="I747" t="s">
        <v>1869</v>
      </c>
      <c r="J747">
        <v>9</v>
      </c>
      <c r="K747" t="s">
        <v>160</v>
      </c>
      <c r="L747">
        <v>5</v>
      </c>
      <c r="M747">
        <v>5</v>
      </c>
      <c r="N747">
        <v>5</v>
      </c>
      <c r="O747">
        <v>5</v>
      </c>
      <c r="P747">
        <v>5</v>
      </c>
      <c r="Q747">
        <v>5</v>
      </c>
      <c r="R747">
        <v>5</v>
      </c>
      <c r="S747">
        <v>5</v>
      </c>
      <c r="T747">
        <v>5</v>
      </c>
      <c r="U747">
        <v>5</v>
      </c>
      <c r="V747">
        <v>5</v>
      </c>
      <c r="W747" t="s">
        <v>12</v>
      </c>
      <c r="X747" t="s">
        <v>13</v>
      </c>
      <c r="Y747" t="s">
        <v>13</v>
      </c>
      <c r="Z747" t="s">
        <v>13</v>
      </c>
      <c r="AA747" t="s">
        <v>13</v>
      </c>
    </row>
    <row r="748" spans="1:31" x14ac:dyDescent="0.25">
      <c r="A748" t="s">
        <v>1870</v>
      </c>
      <c r="B748" t="s">
        <v>18</v>
      </c>
      <c r="C748">
        <v>36</v>
      </c>
      <c r="D748" t="s">
        <v>1917</v>
      </c>
      <c r="E748" t="s">
        <v>3</v>
      </c>
      <c r="F748" t="s">
        <v>1887</v>
      </c>
      <c r="G748" t="s">
        <v>60</v>
      </c>
      <c r="H748">
        <v>7</v>
      </c>
      <c r="I748" t="s">
        <v>1871</v>
      </c>
      <c r="J748">
        <v>7</v>
      </c>
      <c r="K748" t="s">
        <v>1872</v>
      </c>
      <c r="L748">
        <v>4</v>
      </c>
      <c r="M748">
        <v>3</v>
      </c>
      <c r="N748">
        <v>4</v>
      </c>
      <c r="O748">
        <v>4</v>
      </c>
      <c r="P748">
        <v>4</v>
      </c>
      <c r="Q748">
        <v>4</v>
      </c>
      <c r="R748">
        <v>4</v>
      </c>
      <c r="S748">
        <v>3</v>
      </c>
      <c r="T748">
        <v>2</v>
      </c>
      <c r="U748">
        <v>3</v>
      </c>
      <c r="V748">
        <v>4</v>
      </c>
      <c r="W748" t="s">
        <v>12</v>
      </c>
      <c r="X748" t="s">
        <v>13</v>
      </c>
      <c r="Y748" t="s">
        <v>13</v>
      </c>
      <c r="Z748" t="s">
        <v>13</v>
      </c>
      <c r="AA748" t="s">
        <v>13</v>
      </c>
    </row>
    <row r="749" spans="1:31" x14ac:dyDescent="0.25">
      <c r="A749" t="s">
        <v>1873</v>
      </c>
      <c r="B749" t="s">
        <v>18</v>
      </c>
      <c r="C749">
        <v>41</v>
      </c>
      <c r="D749" t="s">
        <v>1917</v>
      </c>
      <c r="E749" t="s">
        <v>3</v>
      </c>
      <c r="F749" t="s">
        <v>6</v>
      </c>
      <c r="G749" t="s">
        <v>16</v>
      </c>
      <c r="H749">
        <v>10</v>
      </c>
      <c r="I749" t="s">
        <v>1874</v>
      </c>
      <c r="J749">
        <v>10</v>
      </c>
      <c r="K749" t="s">
        <v>1875</v>
      </c>
      <c r="L749">
        <v>5</v>
      </c>
      <c r="M749">
        <v>5</v>
      </c>
      <c r="N749">
        <v>5</v>
      </c>
      <c r="O749">
        <v>5</v>
      </c>
      <c r="P749">
        <v>5</v>
      </c>
      <c r="Q749">
        <v>5</v>
      </c>
      <c r="R749">
        <v>5</v>
      </c>
      <c r="S749">
        <v>5</v>
      </c>
      <c r="T749">
        <v>5</v>
      </c>
      <c r="U749">
        <v>5</v>
      </c>
      <c r="V749">
        <v>5</v>
      </c>
      <c r="W749" t="s">
        <v>13</v>
      </c>
      <c r="X749" t="s">
        <v>25</v>
      </c>
      <c r="Y749" t="s">
        <v>13</v>
      </c>
      <c r="Z749" t="s">
        <v>13</v>
      </c>
      <c r="AA749" t="s">
        <v>13</v>
      </c>
    </row>
    <row r="750" spans="1:31" x14ac:dyDescent="0.25">
      <c r="A750" t="s">
        <v>1876</v>
      </c>
      <c r="B750" t="s">
        <v>1090</v>
      </c>
      <c r="C750">
        <v>33</v>
      </c>
      <c r="D750" t="s">
        <v>1917</v>
      </c>
      <c r="E750" t="s">
        <v>3</v>
      </c>
      <c r="F750" t="s">
        <v>6</v>
      </c>
      <c r="G750" t="s">
        <v>16</v>
      </c>
      <c r="H750">
        <v>10</v>
      </c>
      <c r="I750" t="s">
        <v>1877</v>
      </c>
      <c r="J750">
        <v>10</v>
      </c>
      <c r="K750" t="s">
        <v>200</v>
      </c>
      <c r="L750">
        <v>5</v>
      </c>
      <c r="M750">
        <v>5</v>
      </c>
      <c r="N750">
        <v>5</v>
      </c>
      <c r="O750">
        <v>5</v>
      </c>
      <c r="P750">
        <v>5</v>
      </c>
      <c r="Q750">
        <v>5</v>
      </c>
      <c r="R750">
        <v>5</v>
      </c>
      <c r="S750">
        <v>5</v>
      </c>
      <c r="T750">
        <v>5</v>
      </c>
      <c r="U750">
        <v>5</v>
      </c>
      <c r="V750">
        <v>5</v>
      </c>
      <c r="W750" t="s">
        <v>13</v>
      </c>
      <c r="X750" t="s">
        <v>25</v>
      </c>
      <c r="Y750" t="s">
        <v>13</v>
      </c>
      <c r="Z750" t="s">
        <v>13</v>
      </c>
      <c r="AA750" t="s">
        <v>13</v>
      </c>
    </row>
    <row r="751" spans="1:31" x14ac:dyDescent="0.25">
      <c r="A751" t="s">
        <v>1878</v>
      </c>
      <c r="B751" t="s">
        <v>18</v>
      </c>
      <c r="C751">
        <v>26</v>
      </c>
      <c r="D751" t="s">
        <v>1917</v>
      </c>
      <c r="E751" t="s">
        <v>3</v>
      </c>
      <c r="F751" t="s">
        <v>6</v>
      </c>
      <c r="G751" t="s">
        <v>16</v>
      </c>
      <c r="H751">
        <v>10</v>
      </c>
      <c r="I751" t="s">
        <v>1879</v>
      </c>
      <c r="J751">
        <v>10</v>
      </c>
      <c r="K751" t="s">
        <v>1880</v>
      </c>
      <c r="L751">
        <v>5</v>
      </c>
      <c r="M751">
        <v>5</v>
      </c>
      <c r="N751">
        <v>5</v>
      </c>
      <c r="O751">
        <v>5</v>
      </c>
      <c r="P751">
        <v>5</v>
      </c>
      <c r="Q751">
        <v>5</v>
      </c>
      <c r="R751">
        <v>5</v>
      </c>
      <c r="S751">
        <v>5</v>
      </c>
      <c r="T751">
        <v>5</v>
      </c>
      <c r="U751">
        <v>5</v>
      </c>
      <c r="V751">
        <v>5</v>
      </c>
      <c r="W751" t="s">
        <v>12</v>
      </c>
      <c r="X751" t="s">
        <v>13</v>
      </c>
      <c r="Y751" t="s">
        <v>13</v>
      </c>
      <c r="Z751" t="s">
        <v>13</v>
      </c>
      <c r="AA751" t="s">
        <v>13</v>
      </c>
    </row>
    <row r="752" spans="1:31" x14ac:dyDescent="0.25">
      <c r="A752" t="s">
        <v>1881</v>
      </c>
      <c r="B752" t="s">
        <v>2</v>
      </c>
      <c r="C752">
        <v>29</v>
      </c>
      <c r="D752" t="s">
        <v>1917</v>
      </c>
      <c r="E752" t="s">
        <v>3</v>
      </c>
      <c r="F752" t="s">
        <v>6</v>
      </c>
      <c r="G752" t="s">
        <v>7</v>
      </c>
      <c r="H752">
        <v>10</v>
      </c>
      <c r="I752" t="s">
        <v>1882</v>
      </c>
      <c r="J752">
        <v>10</v>
      </c>
      <c r="K752" t="s">
        <v>1597</v>
      </c>
      <c r="L752">
        <v>5</v>
      </c>
      <c r="M752">
        <v>5</v>
      </c>
      <c r="N752">
        <v>5</v>
      </c>
      <c r="O752">
        <v>5</v>
      </c>
      <c r="P752">
        <v>5</v>
      </c>
      <c r="Q752">
        <v>5</v>
      </c>
      <c r="R752">
        <v>5</v>
      </c>
      <c r="S752">
        <v>5</v>
      </c>
      <c r="T752">
        <v>5</v>
      </c>
      <c r="U752">
        <v>5</v>
      </c>
      <c r="V752">
        <v>5</v>
      </c>
      <c r="W752" t="s">
        <v>13</v>
      </c>
      <c r="X752" t="s">
        <v>13</v>
      </c>
      <c r="Y752" t="s">
        <v>26</v>
      </c>
      <c r="Z752" t="s">
        <v>13</v>
      </c>
      <c r="AA752" t="s">
        <v>13</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C2DC-E0B0-4C34-A78F-D2165B9E5DF3}">
  <dimension ref="A1:AD752"/>
  <sheetViews>
    <sheetView topLeftCell="G1" workbookViewId="0">
      <selection activeCell="M4" sqref="M4"/>
    </sheetView>
  </sheetViews>
  <sheetFormatPr defaultRowHeight="13.2" x14ac:dyDescent="0.25"/>
  <cols>
    <col min="1" max="1" width="12.33203125" bestFit="1" customWidth="1"/>
    <col min="2" max="2" width="15" bestFit="1" customWidth="1"/>
    <col min="3" max="3" width="6.5546875" bestFit="1" customWidth="1"/>
    <col min="4" max="4" width="19.21875" customWidth="1"/>
    <col min="5" max="5" width="14.109375" bestFit="1" customWidth="1"/>
    <col min="6" max="6" width="15.77734375" bestFit="1" customWidth="1"/>
    <col min="7" max="7" width="21.109375" bestFit="1" customWidth="1"/>
    <col min="8" max="8" width="14.5546875" bestFit="1" customWidth="1"/>
    <col min="9" max="10" width="24.5546875" customWidth="1"/>
    <col min="11" max="11" width="45.21875" customWidth="1"/>
    <col min="12" max="13" width="41.33203125" customWidth="1"/>
    <col min="14" max="19" width="80.88671875" bestFit="1" customWidth="1"/>
    <col min="20" max="20" width="58.77734375" bestFit="1" customWidth="1"/>
    <col min="21" max="21" width="62.21875" bestFit="1" customWidth="1"/>
    <col min="22" max="22" width="73.109375" bestFit="1" customWidth="1"/>
    <col min="23" max="23" width="68.88671875" bestFit="1" customWidth="1"/>
    <col min="24" max="24" width="64.88671875" bestFit="1" customWidth="1"/>
    <col min="25" max="25" width="55.109375" bestFit="1" customWidth="1"/>
    <col min="26" max="26" width="80.88671875" bestFit="1" customWidth="1"/>
    <col min="27" max="27" width="72.21875" bestFit="1" customWidth="1"/>
    <col min="28" max="28" width="63.109375" bestFit="1" customWidth="1"/>
    <col min="29" max="29" width="14.33203125" customWidth="1"/>
    <col min="30" max="30" width="80.88671875" bestFit="1" customWidth="1"/>
  </cols>
  <sheetData>
    <row r="1" spans="1:30" x14ac:dyDescent="0.25">
      <c r="A1" t="s">
        <v>0</v>
      </c>
      <c r="B1" t="s">
        <v>1883</v>
      </c>
      <c r="C1" t="s">
        <v>1884</v>
      </c>
      <c r="D1" s="3" t="s">
        <v>1933</v>
      </c>
      <c r="E1" t="s">
        <v>1885</v>
      </c>
      <c r="F1" t="s">
        <v>1886</v>
      </c>
      <c r="G1" t="s">
        <v>1890</v>
      </c>
      <c r="H1" t="s">
        <v>1888</v>
      </c>
      <c r="I1" s="3" t="s">
        <v>1893</v>
      </c>
      <c r="J1" s="3" t="s">
        <v>1937</v>
      </c>
      <c r="K1" t="s">
        <v>1894</v>
      </c>
      <c r="L1" t="s">
        <v>1895</v>
      </c>
      <c r="M1" s="3" t="s">
        <v>1938</v>
      </c>
      <c r="N1" t="s">
        <v>1896</v>
      </c>
      <c r="O1" t="s">
        <v>1897</v>
      </c>
      <c r="P1" t="s">
        <v>1898</v>
      </c>
      <c r="Q1" t="s">
        <v>1899</v>
      </c>
      <c r="R1" t="s">
        <v>1900</v>
      </c>
      <c r="S1" t="s">
        <v>1901</v>
      </c>
      <c r="T1" t="s">
        <v>1902</v>
      </c>
      <c r="U1" t="s">
        <v>1903</v>
      </c>
      <c r="V1" t="s">
        <v>1904</v>
      </c>
      <c r="W1" t="s">
        <v>1905</v>
      </c>
      <c r="X1" t="s">
        <v>1906</v>
      </c>
      <c r="Y1" t="s">
        <v>1907</v>
      </c>
      <c r="Z1" t="s">
        <v>1918</v>
      </c>
      <c r="AA1" t="s">
        <v>1913</v>
      </c>
      <c r="AB1" t="s">
        <v>1914</v>
      </c>
      <c r="AC1" t="s">
        <v>1915</v>
      </c>
      <c r="AD1" t="s">
        <v>1916</v>
      </c>
    </row>
    <row r="2" spans="1:30" x14ac:dyDescent="0.25">
      <c r="A2">
        <v>6.3870518742382464E+17</v>
      </c>
      <c r="B2" t="s">
        <v>2</v>
      </c>
      <c r="C2">
        <v>44</v>
      </c>
      <c r="D2" t="str">
        <f>IF(AND(Table1_2[[#This Row],[Age]]&gt;=18,Table1_2[[#This Row],[Age]]&lt;=30),"Young",IF(AND(Table1_2[[#This Row],[Age]]&gt;=31,Table1_2[[#This Row],[Age]]&lt;=50),"Middle-Aged","Elderly"))</f>
        <v>Middle-Aged</v>
      </c>
      <c r="E2" t="s">
        <v>1917</v>
      </c>
      <c r="F2" t="s">
        <v>5</v>
      </c>
      <c r="G2" t="s">
        <v>6</v>
      </c>
      <c r="H2" t="s">
        <v>7</v>
      </c>
      <c r="I2">
        <v>10</v>
      </c>
      <c r="J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 t="s">
        <v>9</v>
      </c>
      <c r="L2">
        <v>10</v>
      </c>
      <c r="M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 t="s">
        <v>10</v>
      </c>
      <c r="O2">
        <v>5</v>
      </c>
      <c r="P2">
        <v>5</v>
      </c>
      <c r="Q2">
        <v>5</v>
      </c>
      <c r="R2">
        <v>5</v>
      </c>
      <c r="S2">
        <v>5</v>
      </c>
      <c r="T2">
        <v>5</v>
      </c>
      <c r="U2">
        <v>5</v>
      </c>
      <c r="V2">
        <v>5</v>
      </c>
      <c r="W2">
        <v>5</v>
      </c>
      <c r="X2">
        <v>5</v>
      </c>
      <c r="Y2">
        <v>5</v>
      </c>
      <c r="Z2" t="s">
        <v>12</v>
      </c>
      <c r="AA2">
        <v>5</v>
      </c>
      <c r="AB2">
        <v>5</v>
      </c>
      <c r="AC2">
        <v>5</v>
      </c>
      <c r="AD2" t="s">
        <v>14</v>
      </c>
    </row>
    <row r="3" spans="1:30" x14ac:dyDescent="0.25">
      <c r="A3">
        <v>6.3870781877572186E+17</v>
      </c>
      <c r="B3" t="s">
        <v>20</v>
      </c>
      <c r="C3">
        <v>25</v>
      </c>
      <c r="D3" t="str">
        <f>IF(AND(Table1_2[[#This Row],[Age]]&gt;=18,Table1_2[[#This Row],[Age]]&lt;=30),"Young",IF(AND(Table1_2[[#This Row],[Age]]&gt;=31,Table1_2[[#This Row],[Age]]&lt;=50),"Middle-Aged","Elderly"))</f>
        <v>Young</v>
      </c>
      <c r="E3" t="s">
        <v>1917</v>
      </c>
      <c r="F3" t="s">
        <v>21</v>
      </c>
      <c r="G3" t="s">
        <v>1887</v>
      </c>
      <c r="H3" t="s">
        <v>22</v>
      </c>
      <c r="I3">
        <v>10</v>
      </c>
      <c r="J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 t="s">
        <v>23</v>
      </c>
      <c r="L3">
        <v>10</v>
      </c>
      <c r="M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 t="s">
        <v>24</v>
      </c>
      <c r="O3">
        <v>5</v>
      </c>
      <c r="P3">
        <v>5</v>
      </c>
      <c r="Q3">
        <v>5</v>
      </c>
      <c r="R3">
        <v>5</v>
      </c>
      <c r="S3">
        <v>5</v>
      </c>
      <c r="T3">
        <v>5</v>
      </c>
      <c r="U3">
        <v>5</v>
      </c>
      <c r="V3">
        <v>5</v>
      </c>
      <c r="W3">
        <v>5</v>
      </c>
      <c r="X3">
        <v>5</v>
      </c>
      <c r="Y3">
        <v>5</v>
      </c>
      <c r="Z3" t="s">
        <v>1921</v>
      </c>
      <c r="AA3">
        <v>5</v>
      </c>
      <c r="AB3">
        <v>5</v>
      </c>
      <c r="AC3">
        <v>5</v>
      </c>
      <c r="AD3" t="s">
        <v>28</v>
      </c>
    </row>
    <row r="4" spans="1:30" x14ac:dyDescent="0.25">
      <c r="A4">
        <v>6.3871123901111629E+17</v>
      </c>
      <c r="B4" t="s">
        <v>32</v>
      </c>
      <c r="C4">
        <v>30</v>
      </c>
      <c r="D4" t="str">
        <f>IF(AND(Table1_2[[#This Row],[Age]]&gt;=18,Table1_2[[#This Row],[Age]]&lt;=30),"Young",IF(AND(Table1_2[[#This Row],[Age]]&gt;=31,Table1_2[[#This Row],[Age]]&lt;=50),"Middle-Aged","Elderly"))</f>
        <v>Young</v>
      </c>
      <c r="E4" t="s">
        <v>1917</v>
      </c>
      <c r="F4" t="s">
        <v>3</v>
      </c>
      <c r="G4" t="s">
        <v>1887</v>
      </c>
      <c r="H4" t="s">
        <v>33</v>
      </c>
      <c r="I4">
        <v>10</v>
      </c>
      <c r="J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 t="s">
        <v>34</v>
      </c>
      <c r="L4">
        <v>10</v>
      </c>
      <c r="M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 t="s">
        <v>35</v>
      </c>
      <c r="O4">
        <v>5</v>
      </c>
      <c r="P4">
        <v>5</v>
      </c>
      <c r="Q4">
        <v>5</v>
      </c>
      <c r="R4">
        <v>5</v>
      </c>
      <c r="S4">
        <v>5</v>
      </c>
      <c r="T4">
        <v>5</v>
      </c>
      <c r="U4">
        <v>5</v>
      </c>
      <c r="V4">
        <v>5</v>
      </c>
      <c r="W4">
        <v>5</v>
      </c>
      <c r="X4">
        <v>5</v>
      </c>
      <c r="Y4">
        <v>5</v>
      </c>
      <c r="Z4" t="s">
        <v>12</v>
      </c>
      <c r="AA4">
        <v>5</v>
      </c>
      <c r="AB4">
        <v>5</v>
      </c>
      <c r="AC4">
        <v>5</v>
      </c>
      <c r="AD4" t="s">
        <v>28</v>
      </c>
    </row>
    <row r="5" spans="1:30" x14ac:dyDescent="0.25">
      <c r="A5">
        <v>6.387112390815264E+17</v>
      </c>
      <c r="B5" t="s">
        <v>2</v>
      </c>
      <c r="C5">
        <v>60</v>
      </c>
      <c r="D5" t="str">
        <f>IF(AND(Table1_2[[#This Row],[Age]]&gt;=18,Table1_2[[#This Row],[Age]]&lt;=30),"Young",IF(AND(Table1_2[[#This Row],[Age]]&gt;=31,Table1_2[[#This Row],[Age]]&lt;=50),"Middle-Aged","Elderly"))</f>
        <v>Elderly</v>
      </c>
      <c r="E5" t="s">
        <v>1917</v>
      </c>
      <c r="F5" t="s">
        <v>3</v>
      </c>
      <c r="G5" t="s">
        <v>6</v>
      </c>
      <c r="H5" t="s">
        <v>30</v>
      </c>
      <c r="I5">
        <v>8</v>
      </c>
      <c r="J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 t="s">
        <v>27</v>
      </c>
      <c r="L5">
        <v>10</v>
      </c>
      <c r="M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 t="s">
        <v>39</v>
      </c>
      <c r="O5">
        <v>5</v>
      </c>
      <c r="P5">
        <v>5</v>
      </c>
      <c r="Q5">
        <v>5</v>
      </c>
      <c r="R5">
        <v>5</v>
      </c>
      <c r="S5">
        <v>5</v>
      </c>
      <c r="T5">
        <v>5</v>
      </c>
      <c r="U5">
        <v>4</v>
      </c>
      <c r="V5">
        <v>4</v>
      </c>
      <c r="W5">
        <v>4</v>
      </c>
      <c r="X5">
        <v>5</v>
      </c>
      <c r="Y5">
        <v>5</v>
      </c>
      <c r="Z5" t="s">
        <v>12</v>
      </c>
      <c r="AA5">
        <v>4</v>
      </c>
      <c r="AB5">
        <v>4</v>
      </c>
      <c r="AC5">
        <v>4</v>
      </c>
      <c r="AD5" t="s">
        <v>41</v>
      </c>
    </row>
    <row r="6" spans="1:30" x14ac:dyDescent="0.25">
      <c r="A6">
        <v>6.387112391004032E+17</v>
      </c>
      <c r="B6" t="s">
        <v>2</v>
      </c>
      <c r="C6">
        <v>51</v>
      </c>
      <c r="D6" t="str">
        <f>IF(AND(Table1_2[[#This Row],[Age]]&gt;=18,Table1_2[[#This Row],[Age]]&lt;=30),"Young",IF(AND(Table1_2[[#This Row],[Age]]&gt;=31,Table1_2[[#This Row],[Age]]&lt;=50),"Middle-Aged","Elderly"))</f>
        <v>Elderly</v>
      </c>
      <c r="E6" t="s">
        <v>15</v>
      </c>
      <c r="F6" t="s">
        <v>3</v>
      </c>
      <c r="G6" t="s">
        <v>6</v>
      </c>
      <c r="H6" t="s">
        <v>7</v>
      </c>
      <c r="I6">
        <v>10</v>
      </c>
      <c r="J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 t="s">
        <v>43</v>
      </c>
      <c r="L6">
        <v>10</v>
      </c>
      <c r="M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 t="s">
        <v>44</v>
      </c>
      <c r="O6">
        <v>5</v>
      </c>
      <c r="P6">
        <v>5</v>
      </c>
      <c r="Q6">
        <v>5</v>
      </c>
      <c r="R6">
        <v>5</v>
      </c>
      <c r="S6">
        <v>5</v>
      </c>
      <c r="T6">
        <v>5</v>
      </c>
      <c r="U6">
        <v>5</v>
      </c>
      <c r="V6">
        <v>5</v>
      </c>
      <c r="W6">
        <v>5</v>
      </c>
      <c r="X6">
        <v>5</v>
      </c>
      <c r="Y6">
        <v>5</v>
      </c>
      <c r="Z6" t="s">
        <v>1919</v>
      </c>
      <c r="AA6">
        <v>5</v>
      </c>
      <c r="AB6">
        <v>5</v>
      </c>
      <c r="AC6">
        <v>5</v>
      </c>
      <c r="AD6" t="s">
        <v>14</v>
      </c>
    </row>
    <row r="7" spans="1:30" x14ac:dyDescent="0.25">
      <c r="A7">
        <v>6.3871123923631206E+17</v>
      </c>
      <c r="B7" t="s">
        <v>20</v>
      </c>
      <c r="C7">
        <v>23</v>
      </c>
      <c r="D7" t="str">
        <f>IF(AND(Table1_2[[#This Row],[Age]]&gt;=18,Table1_2[[#This Row],[Age]]&lt;=30),"Young",IF(AND(Table1_2[[#This Row],[Age]]&gt;=31,Table1_2[[#This Row],[Age]]&lt;=50),"Middle-Aged","Elderly"))</f>
        <v>Young</v>
      </c>
      <c r="E7" t="s">
        <v>1917</v>
      </c>
      <c r="F7" t="s">
        <v>5</v>
      </c>
      <c r="G7" t="s">
        <v>1887</v>
      </c>
      <c r="H7" t="s">
        <v>22</v>
      </c>
      <c r="I7">
        <v>10</v>
      </c>
      <c r="J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 t="s">
        <v>8</v>
      </c>
      <c r="L7">
        <v>10</v>
      </c>
      <c r="M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 t="s">
        <v>8</v>
      </c>
      <c r="O7">
        <v>5</v>
      </c>
      <c r="P7">
        <v>5</v>
      </c>
      <c r="Q7">
        <v>5</v>
      </c>
      <c r="R7">
        <v>5</v>
      </c>
      <c r="S7">
        <v>5</v>
      </c>
      <c r="T7">
        <v>5</v>
      </c>
      <c r="U7">
        <v>5</v>
      </c>
      <c r="V7">
        <v>5</v>
      </c>
      <c r="W7">
        <v>5</v>
      </c>
      <c r="X7">
        <v>5</v>
      </c>
      <c r="Y7">
        <v>5</v>
      </c>
      <c r="Z7" t="s">
        <v>25</v>
      </c>
      <c r="AA7">
        <v>5</v>
      </c>
      <c r="AB7">
        <v>5</v>
      </c>
      <c r="AC7">
        <v>5</v>
      </c>
      <c r="AD7" t="s">
        <v>48</v>
      </c>
    </row>
    <row r="8" spans="1:30" x14ac:dyDescent="0.25">
      <c r="A8">
        <v>6.3871123930861619E+17</v>
      </c>
      <c r="B8" t="s">
        <v>20</v>
      </c>
      <c r="C8">
        <v>61</v>
      </c>
      <c r="D8" t="str">
        <f>IF(AND(Table1_2[[#This Row],[Age]]&gt;=18,Table1_2[[#This Row],[Age]]&lt;=30),"Young",IF(AND(Table1_2[[#This Row],[Age]]&gt;=31,Table1_2[[#This Row],[Age]]&lt;=50),"Middle-Aged","Elderly"))</f>
        <v>Elderly</v>
      </c>
      <c r="E8" t="s">
        <v>1917</v>
      </c>
      <c r="F8" t="s">
        <v>3</v>
      </c>
      <c r="G8" t="s">
        <v>1887</v>
      </c>
      <c r="H8" t="s">
        <v>22</v>
      </c>
      <c r="I8">
        <v>10</v>
      </c>
      <c r="J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 t="s">
        <v>53</v>
      </c>
      <c r="L8">
        <v>10</v>
      </c>
      <c r="M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 t="s">
        <v>8</v>
      </c>
      <c r="O8">
        <v>5</v>
      </c>
      <c r="P8">
        <v>5</v>
      </c>
      <c r="Q8">
        <v>5</v>
      </c>
      <c r="R8">
        <v>5</v>
      </c>
      <c r="S8">
        <v>5</v>
      </c>
      <c r="T8">
        <v>5</v>
      </c>
      <c r="U8">
        <v>5</v>
      </c>
      <c r="V8">
        <v>5</v>
      </c>
      <c r="W8">
        <v>5</v>
      </c>
      <c r="X8">
        <v>5</v>
      </c>
      <c r="Y8">
        <v>5</v>
      </c>
      <c r="Z8" t="s">
        <v>1922</v>
      </c>
      <c r="AA8">
        <v>5</v>
      </c>
      <c r="AB8">
        <v>5</v>
      </c>
      <c r="AC8">
        <v>5</v>
      </c>
      <c r="AD8" t="s">
        <v>14</v>
      </c>
    </row>
    <row r="9" spans="1:30" x14ac:dyDescent="0.25">
      <c r="A9">
        <v>6.3871123939972032E+17</v>
      </c>
      <c r="B9" t="s">
        <v>55</v>
      </c>
      <c r="C9">
        <v>47</v>
      </c>
      <c r="D9" t="str">
        <f>IF(AND(Table1_2[[#This Row],[Age]]&gt;=18,Table1_2[[#This Row],[Age]]&lt;=30),"Young",IF(AND(Table1_2[[#This Row],[Age]]&gt;=31,Table1_2[[#This Row],[Age]]&lt;=50),"Middle-Aged","Elderly"))</f>
        <v>Middle-Aged</v>
      </c>
      <c r="E9" t="s">
        <v>1917</v>
      </c>
      <c r="F9" t="s">
        <v>3</v>
      </c>
      <c r="G9" t="s">
        <v>6</v>
      </c>
      <c r="H9" t="s">
        <v>30</v>
      </c>
      <c r="I9">
        <v>10</v>
      </c>
      <c r="J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 t="s">
        <v>57</v>
      </c>
      <c r="L9">
        <v>10</v>
      </c>
      <c r="M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 t="s">
        <v>58</v>
      </c>
      <c r="O9">
        <v>5</v>
      </c>
      <c r="P9">
        <v>5</v>
      </c>
      <c r="Q9">
        <v>5</v>
      </c>
      <c r="R9">
        <v>5</v>
      </c>
      <c r="S9">
        <v>5</v>
      </c>
      <c r="T9">
        <v>5</v>
      </c>
      <c r="U9">
        <v>4</v>
      </c>
      <c r="V9">
        <v>4</v>
      </c>
      <c r="W9">
        <v>4</v>
      </c>
      <c r="X9">
        <v>4</v>
      </c>
      <c r="Y9">
        <v>4</v>
      </c>
      <c r="Z9" t="s">
        <v>25</v>
      </c>
      <c r="AA9">
        <v>5</v>
      </c>
      <c r="AB9">
        <v>4</v>
      </c>
      <c r="AC9">
        <v>4</v>
      </c>
      <c r="AD9" t="s">
        <v>14</v>
      </c>
    </row>
    <row r="10" spans="1:30" x14ac:dyDescent="0.25">
      <c r="A10">
        <v>6.387121054040896E+17</v>
      </c>
      <c r="B10" t="s">
        <v>20</v>
      </c>
      <c r="C10">
        <v>28</v>
      </c>
      <c r="D10" t="str">
        <f>IF(AND(Table1_2[[#This Row],[Age]]&gt;=18,Table1_2[[#This Row],[Age]]&lt;=30),"Young",IF(AND(Table1_2[[#This Row],[Age]]&gt;=31,Table1_2[[#This Row],[Age]]&lt;=50),"Middle-Aged","Elderly"))</f>
        <v>Young</v>
      </c>
      <c r="E10" t="s">
        <v>1917</v>
      </c>
      <c r="F10" t="s">
        <v>3</v>
      </c>
      <c r="G10" t="s">
        <v>1887</v>
      </c>
      <c r="H10" t="s">
        <v>22</v>
      </c>
      <c r="I10">
        <v>10</v>
      </c>
      <c r="J1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 t="s">
        <v>62</v>
      </c>
      <c r="L10">
        <v>10</v>
      </c>
      <c r="M1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 t="s">
        <v>63</v>
      </c>
      <c r="O10">
        <v>5</v>
      </c>
      <c r="P10">
        <v>5</v>
      </c>
      <c r="Q10">
        <v>5</v>
      </c>
      <c r="R10">
        <v>5</v>
      </c>
      <c r="S10">
        <v>5</v>
      </c>
      <c r="T10">
        <v>5</v>
      </c>
      <c r="U10">
        <v>5</v>
      </c>
      <c r="V10">
        <v>5</v>
      </c>
      <c r="W10">
        <v>5</v>
      </c>
      <c r="X10">
        <v>5</v>
      </c>
      <c r="Y10">
        <v>5</v>
      </c>
      <c r="Z10" t="s">
        <v>12</v>
      </c>
      <c r="AA10">
        <v>5</v>
      </c>
      <c r="AB10">
        <v>5</v>
      </c>
      <c r="AC10">
        <v>5</v>
      </c>
      <c r="AD10" t="s">
        <v>28</v>
      </c>
    </row>
    <row r="11" spans="1:30" x14ac:dyDescent="0.25">
      <c r="A11">
        <v>6.3871216835423258E+17</v>
      </c>
      <c r="B11" t="s">
        <v>2</v>
      </c>
      <c r="C11">
        <v>43</v>
      </c>
      <c r="D11" t="str">
        <f>IF(AND(Table1_2[[#This Row],[Age]]&gt;=18,Table1_2[[#This Row],[Age]]&lt;=30),"Young",IF(AND(Table1_2[[#This Row],[Age]]&gt;=31,Table1_2[[#This Row],[Age]]&lt;=50),"Middle-Aged","Elderly"))</f>
        <v>Middle-Aged</v>
      </c>
      <c r="E11" t="s">
        <v>1917</v>
      </c>
      <c r="F11" t="s">
        <v>3</v>
      </c>
      <c r="G11" t="s">
        <v>6</v>
      </c>
      <c r="H11" t="s">
        <v>16</v>
      </c>
      <c r="I11">
        <v>2</v>
      </c>
      <c r="J1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11" t="s">
        <v>65</v>
      </c>
      <c r="L11">
        <v>7</v>
      </c>
      <c r="M1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11" t="s">
        <v>66</v>
      </c>
      <c r="O11">
        <v>5</v>
      </c>
      <c r="P11">
        <v>4</v>
      </c>
      <c r="Q11">
        <v>5</v>
      </c>
      <c r="R11">
        <v>5</v>
      </c>
      <c r="S11">
        <v>5</v>
      </c>
      <c r="T11">
        <v>5</v>
      </c>
      <c r="U11">
        <v>4</v>
      </c>
      <c r="V11">
        <v>4</v>
      </c>
      <c r="W11">
        <v>4</v>
      </c>
      <c r="X11">
        <v>5</v>
      </c>
      <c r="Y11">
        <v>5</v>
      </c>
      <c r="Z11" t="s">
        <v>1920</v>
      </c>
      <c r="AA11">
        <v>3</v>
      </c>
      <c r="AB11">
        <v>3</v>
      </c>
      <c r="AC11">
        <v>3</v>
      </c>
      <c r="AD11" t="s">
        <v>48</v>
      </c>
    </row>
    <row r="12" spans="1:30" x14ac:dyDescent="0.25">
      <c r="A12">
        <v>6.3871380973344435E+17</v>
      </c>
      <c r="B12" t="s">
        <v>18</v>
      </c>
      <c r="C12">
        <v>23</v>
      </c>
      <c r="D12" t="str">
        <f>IF(AND(Table1_2[[#This Row],[Age]]&gt;=18,Table1_2[[#This Row],[Age]]&lt;=30),"Young",IF(AND(Table1_2[[#This Row],[Age]]&gt;=31,Table1_2[[#This Row],[Age]]&lt;=50),"Middle-Aged","Elderly"))</f>
        <v>Young</v>
      </c>
      <c r="E12" t="s">
        <v>1917</v>
      </c>
      <c r="F12" t="s">
        <v>21</v>
      </c>
      <c r="G12" t="s">
        <v>6</v>
      </c>
      <c r="H12" t="s">
        <v>367</v>
      </c>
      <c r="I12">
        <v>7</v>
      </c>
      <c r="J1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12" t="s">
        <v>69</v>
      </c>
      <c r="L12">
        <v>10</v>
      </c>
      <c r="M1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 t="s">
        <v>70</v>
      </c>
      <c r="O12">
        <v>5</v>
      </c>
      <c r="P12">
        <v>5</v>
      </c>
      <c r="Q12">
        <v>5</v>
      </c>
      <c r="R12">
        <v>5</v>
      </c>
      <c r="S12">
        <v>5</v>
      </c>
      <c r="T12">
        <v>5</v>
      </c>
      <c r="U12">
        <v>5</v>
      </c>
      <c r="V12">
        <v>4</v>
      </c>
      <c r="W12">
        <v>5</v>
      </c>
      <c r="X12">
        <v>5</v>
      </c>
      <c r="Y12">
        <v>5</v>
      </c>
      <c r="Z12" t="s">
        <v>25</v>
      </c>
      <c r="AA12">
        <v>4</v>
      </c>
      <c r="AB12">
        <v>3</v>
      </c>
      <c r="AC12">
        <v>4</v>
      </c>
      <c r="AD12" t="s">
        <v>41</v>
      </c>
    </row>
    <row r="13" spans="1:30" x14ac:dyDescent="0.25">
      <c r="A13">
        <v>6.3871380973690086E+17</v>
      </c>
      <c r="B13" t="s">
        <v>55</v>
      </c>
      <c r="C13">
        <v>22</v>
      </c>
      <c r="D13" t="str">
        <f>IF(AND(Table1_2[[#This Row],[Age]]&gt;=18,Table1_2[[#This Row],[Age]]&lt;=30),"Young",IF(AND(Table1_2[[#This Row],[Age]]&gt;=31,Table1_2[[#This Row],[Age]]&lt;=50),"Middle-Aged","Elderly"))</f>
        <v>Young</v>
      </c>
      <c r="E13" t="s">
        <v>1917</v>
      </c>
      <c r="F13" t="s">
        <v>21</v>
      </c>
      <c r="G13" t="s">
        <v>6</v>
      </c>
      <c r="H13" t="s">
        <v>367</v>
      </c>
      <c r="I13">
        <v>10</v>
      </c>
      <c r="J1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 t="s">
        <v>51</v>
      </c>
      <c r="L13">
        <v>10</v>
      </c>
      <c r="M1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 t="s">
        <v>51</v>
      </c>
      <c r="O13">
        <v>5</v>
      </c>
      <c r="P13">
        <v>5</v>
      </c>
      <c r="Q13">
        <v>5</v>
      </c>
      <c r="R13">
        <v>5</v>
      </c>
      <c r="S13">
        <v>5</v>
      </c>
      <c r="T13">
        <v>4</v>
      </c>
      <c r="U13">
        <v>4</v>
      </c>
      <c r="V13">
        <v>5</v>
      </c>
      <c r="W13">
        <v>5</v>
      </c>
      <c r="X13">
        <v>5</v>
      </c>
      <c r="Y13">
        <v>5</v>
      </c>
      <c r="Z13" t="s">
        <v>25</v>
      </c>
      <c r="AA13">
        <v>4</v>
      </c>
      <c r="AB13">
        <v>5</v>
      </c>
      <c r="AC13">
        <v>5</v>
      </c>
      <c r="AD13" t="s">
        <v>14</v>
      </c>
    </row>
    <row r="14" spans="1:30" x14ac:dyDescent="0.25">
      <c r="A14">
        <v>6.3871380974727219E+17</v>
      </c>
      <c r="B14" t="s">
        <v>18</v>
      </c>
      <c r="C14">
        <v>27</v>
      </c>
      <c r="D14" t="str">
        <f>IF(AND(Table1_2[[#This Row],[Age]]&gt;=18,Table1_2[[#This Row],[Age]]&lt;=30),"Young",IF(AND(Table1_2[[#This Row],[Age]]&gt;=31,Table1_2[[#This Row],[Age]]&lt;=50),"Middle-Aged","Elderly"))</f>
        <v>Young</v>
      </c>
      <c r="E14" t="s">
        <v>1917</v>
      </c>
      <c r="F14" t="s">
        <v>21</v>
      </c>
      <c r="G14" t="s">
        <v>6</v>
      </c>
      <c r="H14" t="s">
        <v>30</v>
      </c>
      <c r="I14">
        <v>10</v>
      </c>
      <c r="J1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 t="s">
        <v>74</v>
      </c>
      <c r="L14">
        <v>10</v>
      </c>
      <c r="M1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 t="s">
        <v>75</v>
      </c>
      <c r="O14">
        <v>5</v>
      </c>
      <c r="P14">
        <v>5</v>
      </c>
      <c r="Q14">
        <v>5</v>
      </c>
      <c r="R14">
        <v>5</v>
      </c>
      <c r="S14">
        <v>5</v>
      </c>
      <c r="T14">
        <v>5</v>
      </c>
      <c r="U14">
        <v>5</v>
      </c>
      <c r="V14">
        <v>5</v>
      </c>
      <c r="W14">
        <v>5</v>
      </c>
      <c r="X14">
        <v>5</v>
      </c>
      <c r="Y14">
        <v>5</v>
      </c>
      <c r="Z14" t="s">
        <v>25</v>
      </c>
      <c r="AA14">
        <v>5</v>
      </c>
      <c r="AB14">
        <v>5</v>
      </c>
      <c r="AC14">
        <v>5</v>
      </c>
      <c r="AD14" t="s">
        <v>28</v>
      </c>
    </row>
    <row r="15" spans="1:30" x14ac:dyDescent="0.25">
      <c r="A15">
        <v>6.387138098144407E+17</v>
      </c>
      <c r="B15" t="s">
        <v>2</v>
      </c>
      <c r="C15">
        <v>33</v>
      </c>
      <c r="D15" t="str">
        <f>IF(AND(Table1_2[[#This Row],[Age]]&gt;=18,Table1_2[[#This Row],[Age]]&lt;=30),"Young",IF(AND(Table1_2[[#This Row],[Age]]&gt;=31,Table1_2[[#This Row],[Age]]&lt;=50),"Middle-Aged","Elderly"))</f>
        <v>Middle-Aged</v>
      </c>
      <c r="E15" t="s">
        <v>1917</v>
      </c>
      <c r="F15" t="s">
        <v>3</v>
      </c>
      <c r="G15" t="s">
        <v>6</v>
      </c>
      <c r="H15" t="s">
        <v>7</v>
      </c>
      <c r="I15">
        <v>10</v>
      </c>
      <c r="J1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 t="s">
        <v>78</v>
      </c>
      <c r="L15">
        <v>0</v>
      </c>
      <c r="M1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15" t="s">
        <v>79</v>
      </c>
      <c r="O15">
        <v>5</v>
      </c>
      <c r="P15">
        <v>5</v>
      </c>
      <c r="Q15">
        <v>5</v>
      </c>
      <c r="R15">
        <v>5</v>
      </c>
      <c r="S15">
        <v>5</v>
      </c>
      <c r="T15">
        <v>5</v>
      </c>
      <c r="U15">
        <v>5</v>
      </c>
      <c r="V15">
        <v>5</v>
      </c>
      <c r="W15">
        <v>5</v>
      </c>
      <c r="X15">
        <v>5</v>
      </c>
      <c r="Y15">
        <v>5</v>
      </c>
      <c r="Z15" t="s">
        <v>25</v>
      </c>
      <c r="AA15">
        <v>5</v>
      </c>
      <c r="AB15">
        <v>5</v>
      </c>
      <c r="AC15">
        <v>5</v>
      </c>
      <c r="AD15" t="s">
        <v>28</v>
      </c>
    </row>
    <row r="16" spans="1:30" x14ac:dyDescent="0.25">
      <c r="A16">
        <v>6.3871380983931302E+17</v>
      </c>
      <c r="B16" t="s">
        <v>2</v>
      </c>
      <c r="C16">
        <v>50</v>
      </c>
      <c r="D16" t="str">
        <f>IF(AND(Table1_2[[#This Row],[Age]]&gt;=18,Table1_2[[#This Row],[Age]]&lt;=30),"Young",IF(AND(Table1_2[[#This Row],[Age]]&gt;=31,Table1_2[[#This Row],[Age]]&lt;=50),"Middle-Aged","Elderly"))</f>
        <v>Middle-Aged</v>
      </c>
      <c r="E16" t="s">
        <v>1917</v>
      </c>
      <c r="F16" t="s">
        <v>3</v>
      </c>
      <c r="G16" t="s">
        <v>6</v>
      </c>
      <c r="H16" t="s">
        <v>30</v>
      </c>
      <c r="I16">
        <v>10</v>
      </c>
      <c r="J1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6" t="s">
        <v>81</v>
      </c>
      <c r="L16">
        <v>9</v>
      </c>
      <c r="M1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 t="s">
        <v>82</v>
      </c>
      <c r="O16">
        <v>4</v>
      </c>
      <c r="P16">
        <v>4</v>
      </c>
      <c r="Q16">
        <v>5</v>
      </c>
      <c r="R16">
        <v>4</v>
      </c>
      <c r="S16">
        <v>5</v>
      </c>
      <c r="T16">
        <v>4</v>
      </c>
      <c r="U16">
        <v>5</v>
      </c>
      <c r="V16">
        <v>5</v>
      </c>
      <c r="W16">
        <v>4</v>
      </c>
      <c r="X16">
        <v>4</v>
      </c>
      <c r="Y16">
        <v>4</v>
      </c>
      <c r="Z16" t="s">
        <v>25</v>
      </c>
      <c r="AA16">
        <v>4</v>
      </c>
      <c r="AB16">
        <v>4</v>
      </c>
      <c r="AC16">
        <v>3</v>
      </c>
      <c r="AD16" t="s">
        <v>41</v>
      </c>
    </row>
    <row r="17" spans="1:30" x14ac:dyDescent="0.25">
      <c r="A17">
        <v>6.3871380987405952E+17</v>
      </c>
      <c r="B17" t="s">
        <v>2</v>
      </c>
      <c r="C17">
        <v>22</v>
      </c>
      <c r="D17" t="str">
        <f>IF(AND(Table1_2[[#This Row],[Age]]&gt;=18,Table1_2[[#This Row],[Age]]&lt;=30),"Young",IF(AND(Table1_2[[#This Row],[Age]]&gt;=31,Table1_2[[#This Row],[Age]]&lt;=50),"Middle-Aged","Elderly"))</f>
        <v>Young</v>
      </c>
      <c r="E17" t="s">
        <v>1917</v>
      </c>
      <c r="F17" t="s">
        <v>21</v>
      </c>
      <c r="G17" t="s">
        <v>6</v>
      </c>
      <c r="H17" t="s">
        <v>7</v>
      </c>
      <c r="I17">
        <v>10</v>
      </c>
      <c r="J1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 t="s">
        <v>84</v>
      </c>
      <c r="L17">
        <v>10</v>
      </c>
      <c r="M1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 t="s">
        <v>85</v>
      </c>
      <c r="O17">
        <v>5</v>
      </c>
      <c r="P17">
        <v>5</v>
      </c>
      <c r="Q17">
        <v>5</v>
      </c>
      <c r="R17">
        <v>5</v>
      </c>
      <c r="S17">
        <v>5</v>
      </c>
      <c r="T17">
        <v>5</v>
      </c>
      <c r="U17">
        <v>5</v>
      </c>
      <c r="V17">
        <v>5</v>
      </c>
      <c r="W17">
        <v>5</v>
      </c>
      <c r="X17">
        <v>5</v>
      </c>
      <c r="Y17">
        <v>5</v>
      </c>
      <c r="Z17" t="s">
        <v>25</v>
      </c>
      <c r="AA17">
        <v>5</v>
      </c>
      <c r="AB17">
        <v>5</v>
      </c>
      <c r="AC17">
        <v>5</v>
      </c>
      <c r="AD17" t="s">
        <v>48</v>
      </c>
    </row>
    <row r="18" spans="1:30" x14ac:dyDescent="0.25">
      <c r="A18">
        <v>6.38713809882272E+17</v>
      </c>
      <c r="B18" t="s">
        <v>18</v>
      </c>
      <c r="C18">
        <v>35</v>
      </c>
      <c r="D18" t="str">
        <f>IF(AND(Table1_2[[#This Row],[Age]]&gt;=18,Table1_2[[#This Row],[Age]]&lt;=30),"Young",IF(AND(Table1_2[[#This Row],[Age]]&gt;=31,Table1_2[[#This Row],[Age]]&lt;=50),"Middle-Aged","Elderly"))</f>
        <v>Middle-Aged</v>
      </c>
      <c r="E18" t="s">
        <v>1917</v>
      </c>
      <c r="F18" t="s">
        <v>3</v>
      </c>
      <c r="G18" t="s">
        <v>6</v>
      </c>
      <c r="H18" t="s">
        <v>16</v>
      </c>
      <c r="I18">
        <v>10</v>
      </c>
      <c r="J1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8" t="s">
        <v>87</v>
      </c>
      <c r="L18">
        <v>10</v>
      </c>
      <c r="M1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8" t="s">
        <v>88</v>
      </c>
      <c r="O18">
        <v>5</v>
      </c>
      <c r="P18">
        <v>5</v>
      </c>
      <c r="Q18">
        <v>5</v>
      </c>
      <c r="R18">
        <v>5</v>
      </c>
      <c r="S18">
        <v>5</v>
      </c>
      <c r="T18">
        <v>5</v>
      </c>
      <c r="U18">
        <v>5</v>
      </c>
      <c r="V18">
        <v>5</v>
      </c>
      <c r="W18">
        <v>5</v>
      </c>
      <c r="X18">
        <v>5</v>
      </c>
      <c r="Y18">
        <v>4</v>
      </c>
      <c r="Z18" t="s">
        <v>25</v>
      </c>
      <c r="AA18">
        <v>5</v>
      </c>
      <c r="AB18">
        <v>4</v>
      </c>
      <c r="AC18">
        <v>4</v>
      </c>
      <c r="AD18" t="s">
        <v>48</v>
      </c>
    </row>
    <row r="19" spans="1:30" x14ac:dyDescent="0.25">
      <c r="A19">
        <v>6.3871381007479168E+17</v>
      </c>
      <c r="B19" t="s">
        <v>18</v>
      </c>
      <c r="C19">
        <v>36</v>
      </c>
      <c r="D19" t="str">
        <f>IF(AND(Table1_2[[#This Row],[Age]]&gt;=18,Table1_2[[#This Row],[Age]]&lt;=30),"Young",IF(AND(Table1_2[[#This Row],[Age]]&gt;=31,Table1_2[[#This Row],[Age]]&lt;=50),"Middle-Aged","Elderly"))</f>
        <v>Middle-Aged</v>
      </c>
      <c r="E19" t="s">
        <v>1917</v>
      </c>
      <c r="F19" t="s">
        <v>3</v>
      </c>
      <c r="G19" t="s">
        <v>6</v>
      </c>
      <c r="H19" t="s">
        <v>7</v>
      </c>
      <c r="I19">
        <v>10</v>
      </c>
      <c r="J1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 t="s">
        <v>91</v>
      </c>
      <c r="L19">
        <v>10</v>
      </c>
      <c r="M1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 t="s">
        <v>92</v>
      </c>
      <c r="O19">
        <v>5</v>
      </c>
      <c r="P19">
        <v>5</v>
      </c>
      <c r="Q19">
        <v>5</v>
      </c>
      <c r="R19">
        <v>5</v>
      </c>
      <c r="S19">
        <v>5</v>
      </c>
      <c r="T19">
        <v>5</v>
      </c>
      <c r="U19">
        <v>5</v>
      </c>
      <c r="V19">
        <v>5</v>
      </c>
      <c r="W19">
        <v>5</v>
      </c>
      <c r="X19">
        <v>5</v>
      </c>
      <c r="Y19">
        <v>5</v>
      </c>
      <c r="Z19" t="s">
        <v>25</v>
      </c>
      <c r="AA19">
        <v>5</v>
      </c>
      <c r="AB19">
        <v>5</v>
      </c>
      <c r="AC19">
        <v>5</v>
      </c>
      <c r="AD19" t="s">
        <v>48</v>
      </c>
    </row>
    <row r="20" spans="1:30" x14ac:dyDescent="0.25">
      <c r="A20">
        <v>6.3871383676821107E+17</v>
      </c>
      <c r="B20" t="s">
        <v>2</v>
      </c>
      <c r="C20">
        <v>46</v>
      </c>
      <c r="D20" t="str">
        <f>IF(AND(Table1_2[[#This Row],[Age]]&gt;=18,Table1_2[[#This Row],[Age]]&lt;=30),"Young",IF(AND(Table1_2[[#This Row],[Age]]&gt;=31,Table1_2[[#This Row],[Age]]&lt;=50),"Middle-Aged","Elderly"))</f>
        <v>Middle-Aged</v>
      </c>
      <c r="E20" t="s">
        <v>1917</v>
      </c>
      <c r="F20" t="s">
        <v>3</v>
      </c>
      <c r="G20" t="s">
        <v>6</v>
      </c>
      <c r="H20" t="s">
        <v>16</v>
      </c>
      <c r="I20">
        <v>10</v>
      </c>
      <c r="J2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 t="s">
        <v>94</v>
      </c>
      <c r="L20">
        <v>10</v>
      </c>
      <c r="M2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 t="s">
        <v>95</v>
      </c>
      <c r="O20">
        <v>5</v>
      </c>
      <c r="P20">
        <v>4</v>
      </c>
      <c r="Q20">
        <v>5</v>
      </c>
      <c r="R20">
        <v>4</v>
      </c>
      <c r="S20">
        <v>4</v>
      </c>
      <c r="T20">
        <v>4</v>
      </c>
      <c r="U20">
        <v>4</v>
      </c>
      <c r="V20">
        <v>4</v>
      </c>
      <c r="W20">
        <v>4</v>
      </c>
      <c r="X20">
        <v>4</v>
      </c>
      <c r="Y20">
        <v>4</v>
      </c>
      <c r="Z20" t="s">
        <v>25</v>
      </c>
      <c r="AA20">
        <v>4</v>
      </c>
      <c r="AB20">
        <v>3</v>
      </c>
      <c r="AC20">
        <v>3</v>
      </c>
      <c r="AD20" t="s">
        <v>14</v>
      </c>
    </row>
    <row r="21" spans="1:30" x14ac:dyDescent="0.25">
      <c r="A21">
        <v>6.3871383677064269E+17</v>
      </c>
      <c r="B21" t="s">
        <v>18</v>
      </c>
      <c r="C21">
        <v>28</v>
      </c>
      <c r="D21" t="str">
        <f>IF(AND(Table1_2[[#This Row],[Age]]&gt;=18,Table1_2[[#This Row],[Age]]&lt;=30),"Young",IF(AND(Table1_2[[#This Row],[Age]]&gt;=31,Table1_2[[#This Row],[Age]]&lt;=50),"Middle-Aged","Elderly"))</f>
        <v>Young</v>
      </c>
      <c r="E21" t="s">
        <v>1917</v>
      </c>
      <c r="F21" t="s">
        <v>21</v>
      </c>
      <c r="G21" t="s">
        <v>1887</v>
      </c>
      <c r="H21" t="s">
        <v>33</v>
      </c>
      <c r="I21">
        <v>10</v>
      </c>
      <c r="J2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 t="s">
        <v>49</v>
      </c>
      <c r="L21">
        <v>10</v>
      </c>
      <c r="M2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 t="s">
        <v>49</v>
      </c>
      <c r="O21">
        <v>5</v>
      </c>
      <c r="P21">
        <v>5</v>
      </c>
      <c r="Q21">
        <v>5</v>
      </c>
      <c r="R21">
        <v>5</v>
      </c>
      <c r="S21">
        <v>5</v>
      </c>
      <c r="T21">
        <v>5</v>
      </c>
      <c r="U21">
        <v>5</v>
      </c>
      <c r="V21">
        <v>5</v>
      </c>
      <c r="W21">
        <v>5</v>
      </c>
      <c r="X21">
        <v>5</v>
      </c>
      <c r="Y21">
        <v>5</v>
      </c>
      <c r="Z21" t="s">
        <v>25</v>
      </c>
      <c r="AA21">
        <v>5</v>
      </c>
      <c r="AB21">
        <v>5</v>
      </c>
      <c r="AC21">
        <v>5</v>
      </c>
      <c r="AD21" t="s">
        <v>14</v>
      </c>
    </row>
    <row r="22" spans="1:30" x14ac:dyDescent="0.25">
      <c r="A22">
        <v>6.3871383677083763E+17</v>
      </c>
      <c r="B22" t="s">
        <v>2</v>
      </c>
      <c r="C22">
        <v>30</v>
      </c>
      <c r="D22" t="str">
        <f>IF(AND(Table1_2[[#This Row],[Age]]&gt;=18,Table1_2[[#This Row],[Age]]&lt;=30),"Young",IF(AND(Table1_2[[#This Row],[Age]]&gt;=31,Table1_2[[#This Row],[Age]]&lt;=50),"Middle-Aged","Elderly"))</f>
        <v>Young</v>
      </c>
      <c r="E22" t="s">
        <v>1917</v>
      </c>
      <c r="F22" t="s">
        <v>3</v>
      </c>
      <c r="G22" t="s">
        <v>6</v>
      </c>
      <c r="H22" t="s">
        <v>30</v>
      </c>
      <c r="I22">
        <v>10</v>
      </c>
      <c r="J2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 t="s">
        <v>49</v>
      </c>
      <c r="L22">
        <v>10</v>
      </c>
      <c r="M2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 t="s">
        <v>98</v>
      </c>
      <c r="O22">
        <v>5</v>
      </c>
      <c r="P22">
        <v>5</v>
      </c>
      <c r="Q22">
        <v>5</v>
      </c>
      <c r="R22">
        <v>5</v>
      </c>
      <c r="S22">
        <v>5</v>
      </c>
      <c r="T22">
        <v>5</v>
      </c>
      <c r="U22">
        <v>5</v>
      </c>
      <c r="V22">
        <v>5</v>
      </c>
      <c r="W22">
        <v>5</v>
      </c>
      <c r="X22">
        <v>5</v>
      </c>
      <c r="Y22">
        <v>5</v>
      </c>
      <c r="Z22" t="s">
        <v>25</v>
      </c>
      <c r="AA22">
        <v>5</v>
      </c>
      <c r="AB22">
        <v>5</v>
      </c>
      <c r="AC22">
        <v>5</v>
      </c>
      <c r="AD22" t="s">
        <v>28</v>
      </c>
    </row>
    <row r="23" spans="1:30" x14ac:dyDescent="0.25">
      <c r="A23">
        <v>6.3871383677213709E+17</v>
      </c>
      <c r="B23" t="s">
        <v>18</v>
      </c>
      <c r="C23">
        <v>58</v>
      </c>
      <c r="D23" t="str">
        <f>IF(AND(Table1_2[[#This Row],[Age]]&gt;=18,Table1_2[[#This Row],[Age]]&lt;=30),"Young",IF(AND(Table1_2[[#This Row],[Age]]&gt;=31,Table1_2[[#This Row],[Age]]&lt;=50),"Middle-Aged","Elderly"))</f>
        <v>Elderly</v>
      </c>
      <c r="E23" t="s">
        <v>1917</v>
      </c>
      <c r="F23" t="s">
        <v>3</v>
      </c>
      <c r="G23" t="s">
        <v>6</v>
      </c>
      <c r="H23" t="s">
        <v>30</v>
      </c>
      <c r="I23">
        <v>10</v>
      </c>
      <c r="J2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 t="s">
        <v>100</v>
      </c>
      <c r="L23">
        <v>10</v>
      </c>
      <c r="M2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3" t="s">
        <v>101</v>
      </c>
      <c r="O23">
        <v>4</v>
      </c>
      <c r="P23">
        <v>5</v>
      </c>
      <c r="Q23">
        <v>5</v>
      </c>
      <c r="R23">
        <v>5</v>
      </c>
      <c r="S23">
        <v>5</v>
      </c>
      <c r="T23">
        <v>5</v>
      </c>
      <c r="U23">
        <v>5</v>
      </c>
      <c r="V23">
        <v>5</v>
      </c>
      <c r="W23">
        <v>5</v>
      </c>
      <c r="X23">
        <v>5</v>
      </c>
      <c r="Y23">
        <v>5</v>
      </c>
      <c r="Z23" t="s">
        <v>1923</v>
      </c>
      <c r="AA23">
        <v>5</v>
      </c>
      <c r="AB23">
        <v>5</v>
      </c>
      <c r="AC23">
        <v>5</v>
      </c>
      <c r="AD23" t="s">
        <v>14</v>
      </c>
    </row>
    <row r="24" spans="1:30" x14ac:dyDescent="0.25">
      <c r="A24">
        <v>6.3871389078742298E+17</v>
      </c>
      <c r="B24" t="s">
        <v>2</v>
      </c>
      <c r="C24">
        <v>51</v>
      </c>
      <c r="D24" t="str">
        <f>IF(AND(Table1_2[[#This Row],[Age]]&gt;=18,Table1_2[[#This Row],[Age]]&lt;=30),"Young",IF(AND(Table1_2[[#This Row],[Age]]&gt;=31,Table1_2[[#This Row],[Age]]&lt;=50),"Middle-Aged","Elderly"))</f>
        <v>Elderly</v>
      </c>
      <c r="E24" t="s">
        <v>1917</v>
      </c>
      <c r="F24" t="s">
        <v>3</v>
      </c>
      <c r="G24" t="s">
        <v>6</v>
      </c>
      <c r="H24" t="s">
        <v>30</v>
      </c>
      <c r="I24">
        <v>10</v>
      </c>
      <c r="J2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4" t="s">
        <v>103</v>
      </c>
      <c r="L24">
        <v>10</v>
      </c>
      <c r="M2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 t="s">
        <v>104</v>
      </c>
      <c r="O24">
        <v>5</v>
      </c>
      <c r="P24">
        <v>5</v>
      </c>
      <c r="Q24">
        <v>5</v>
      </c>
      <c r="R24">
        <v>5</v>
      </c>
      <c r="S24">
        <v>5</v>
      </c>
      <c r="T24">
        <v>5</v>
      </c>
      <c r="U24">
        <v>5</v>
      </c>
      <c r="V24">
        <v>5</v>
      </c>
      <c r="W24">
        <v>5</v>
      </c>
      <c r="X24">
        <v>5</v>
      </c>
      <c r="Y24">
        <v>5</v>
      </c>
      <c r="Z24" t="s">
        <v>46</v>
      </c>
      <c r="AA24">
        <v>5</v>
      </c>
      <c r="AB24">
        <v>5</v>
      </c>
      <c r="AC24">
        <v>5</v>
      </c>
      <c r="AD24" t="s">
        <v>48</v>
      </c>
    </row>
    <row r="25" spans="1:30" x14ac:dyDescent="0.25">
      <c r="A25">
        <v>6.3871389080317491E+17</v>
      </c>
      <c r="B25" t="s">
        <v>2</v>
      </c>
      <c r="C25">
        <v>34</v>
      </c>
      <c r="D25" t="str">
        <f>IF(AND(Table1_2[[#This Row],[Age]]&gt;=18,Table1_2[[#This Row],[Age]]&lt;=30),"Young",IF(AND(Table1_2[[#This Row],[Age]]&gt;=31,Table1_2[[#This Row],[Age]]&lt;=50),"Middle-Aged","Elderly"))</f>
        <v>Middle-Aged</v>
      </c>
      <c r="E25" t="s">
        <v>1917</v>
      </c>
      <c r="F25" t="s">
        <v>3</v>
      </c>
      <c r="G25" t="s">
        <v>6</v>
      </c>
      <c r="H25" t="s">
        <v>30</v>
      </c>
      <c r="I25">
        <v>10</v>
      </c>
      <c r="J2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5" t="s">
        <v>106</v>
      </c>
      <c r="L25">
        <v>10</v>
      </c>
      <c r="M2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5" t="s">
        <v>107</v>
      </c>
      <c r="O25">
        <v>5</v>
      </c>
      <c r="P25">
        <v>5</v>
      </c>
      <c r="Q25">
        <v>5</v>
      </c>
      <c r="R25">
        <v>5</v>
      </c>
      <c r="S25">
        <v>5</v>
      </c>
      <c r="T25">
        <v>5</v>
      </c>
      <c r="U25">
        <v>5</v>
      </c>
      <c r="V25">
        <v>5</v>
      </c>
      <c r="W25">
        <v>5</v>
      </c>
      <c r="X25">
        <v>5</v>
      </c>
      <c r="Y25">
        <v>5</v>
      </c>
      <c r="Z25" t="s">
        <v>25</v>
      </c>
      <c r="AA25">
        <v>5</v>
      </c>
      <c r="AB25">
        <v>5</v>
      </c>
      <c r="AC25">
        <v>5</v>
      </c>
      <c r="AD25" t="s">
        <v>28</v>
      </c>
    </row>
    <row r="26" spans="1:30" x14ac:dyDescent="0.25">
      <c r="A26">
        <v>6.3871389080960973E+17</v>
      </c>
      <c r="B26" t="s">
        <v>18</v>
      </c>
      <c r="C26">
        <v>33</v>
      </c>
      <c r="D26" t="str">
        <f>IF(AND(Table1_2[[#This Row],[Age]]&gt;=18,Table1_2[[#This Row],[Age]]&lt;=30),"Young",IF(AND(Table1_2[[#This Row],[Age]]&gt;=31,Table1_2[[#This Row],[Age]]&lt;=50),"Middle-Aged","Elderly"))</f>
        <v>Middle-Aged</v>
      </c>
      <c r="E26" t="s">
        <v>1917</v>
      </c>
      <c r="F26" t="s">
        <v>3</v>
      </c>
      <c r="G26" t="s">
        <v>6</v>
      </c>
      <c r="H26" t="s">
        <v>30</v>
      </c>
      <c r="I26">
        <v>10</v>
      </c>
      <c r="J2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 t="s">
        <v>109</v>
      </c>
      <c r="L26">
        <v>10</v>
      </c>
      <c r="M2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 t="s">
        <v>110</v>
      </c>
      <c r="O26">
        <v>5</v>
      </c>
      <c r="P26">
        <v>5</v>
      </c>
      <c r="Q26">
        <v>5</v>
      </c>
      <c r="R26">
        <v>5</v>
      </c>
      <c r="S26">
        <v>5</v>
      </c>
      <c r="T26">
        <v>5</v>
      </c>
      <c r="U26">
        <v>5</v>
      </c>
      <c r="V26">
        <v>5</v>
      </c>
      <c r="W26">
        <v>5</v>
      </c>
      <c r="X26">
        <v>5</v>
      </c>
      <c r="Y26">
        <v>5</v>
      </c>
      <c r="Z26" t="s">
        <v>25</v>
      </c>
      <c r="AA26">
        <v>4</v>
      </c>
      <c r="AB26">
        <v>4</v>
      </c>
      <c r="AC26">
        <v>3</v>
      </c>
      <c r="AD26" t="s">
        <v>28</v>
      </c>
    </row>
    <row r="27" spans="1:30" x14ac:dyDescent="0.25">
      <c r="A27">
        <v>6.3871391780338202E+17</v>
      </c>
      <c r="B27" t="s">
        <v>2</v>
      </c>
      <c r="C27">
        <v>34</v>
      </c>
      <c r="D27" t="str">
        <f>IF(AND(Table1_2[[#This Row],[Age]]&gt;=18,Table1_2[[#This Row],[Age]]&lt;=30),"Young",IF(AND(Table1_2[[#This Row],[Age]]&gt;=31,Table1_2[[#This Row],[Age]]&lt;=50),"Middle-Aged","Elderly"))</f>
        <v>Middle-Aged</v>
      </c>
      <c r="E27" t="s">
        <v>1917</v>
      </c>
      <c r="F27" t="s">
        <v>3</v>
      </c>
      <c r="G27" t="s">
        <v>6</v>
      </c>
      <c r="H27" t="s">
        <v>367</v>
      </c>
      <c r="I27">
        <v>9</v>
      </c>
      <c r="J2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 t="s">
        <v>113</v>
      </c>
      <c r="L27">
        <v>10</v>
      </c>
      <c r="M2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 t="s">
        <v>114</v>
      </c>
      <c r="O27">
        <v>5</v>
      </c>
      <c r="P27">
        <v>5</v>
      </c>
      <c r="Q27">
        <v>5</v>
      </c>
      <c r="R27">
        <v>5</v>
      </c>
      <c r="S27">
        <v>5</v>
      </c>
      <c r="T27">
        <v>5</v>
      </c>
      <c r="U27">
        <v>4</v>
      </c>
      <c r="V27">
        <v>4</v>
      </c>
      <c r="W27">
        <v>4</v>
      </c>
      <c r="X27">
        <v>4</v>
      </c>
      <c r="Y27">
        <v>4</v>
      </c>
      <c r="Z27" t="s">
        <v>12</v>
      </c>
      <c r="AA27">
        <v>4</v>
      </c>
      <c r="AB27">
        <v>3</v>
      </c>
      <c r="AC27">
        <v>3</v>
      </c>
      <c r="AD27" t="s">
        <v>28</v>
      </c>
    </row>
    <row r="28" spans="1:30" x14ac:dyDescent="0.25">
      <c r="A28">
        <v>6.3871391780659494E+17</v>
      </c>
      <c r="B28" t="s">
        <v>29</v>
      </c>
      <c r="C28">
        <v>31</v>
      </c>
      <c r="D28" t="str">
        <f>IF(AND(Table1_2[[#This Row],[Age]]&gt;=18,Table1_2[[#This Row],[Age]]&lt;=30),"Young",IF(AND(Table1_2[[#This Row],[Age]]&gt;=31,Table1_2[[#This Row],[Age]]&lt;=50),"Middle-Aged","Elderly"))</f>
        <v>Middle-Aged</v>
      </c>
      <c r="E28" t="s">
        <v>1917</v>
      </c>
      <c r="F28" t="s">
        <v>21</v>
      </c>
      <c r="G28" t="s">
        <v>6</v>
      </c>
      <c r="H28" t="s">
        <v>16</v>
      </c>
      <c r="I28">
        <v>9</v>
      </c>
      <c r="J2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8" t="s">
        <v>116</v>
      </c>
      <c r="L28">
        <v>9</v>
      </c>
      <c r="M2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8" t="s">
        <v>117</v>
      </c>
      <c r="O28">
        <v>5</v>
      </c>
      <c r="P28">
        <v>5</v>
      </c>
      <c r="Q28">
        <v>5</v>
      </c>
      <c r="R28">
        <v>5</v>
      </c>
      <c r="S28">
        <v>5</v>
      </c>
      <c r="T28">
        <v>4</v>
      </c>
      <c r="U28">
        <v>4</v>
      </c>
      <c r="V28">
        <v>4</v>
      </c>
      <c r="W28">
        <v>4</v>
      </c>
      <c r="X28">
        <v>4</v>
      </c>
      <c r="Y28">
        <v>4</v>
      </c>
      <c r="Z28" t="s">
        <v>12</v>
      </c>
      <c r="AA28">
        <v>3</v>
      </c>
      <c r="AB28">
        <v>3</v>
      </c>
      <c r="AC28">
        <v>3</v>
      </c>
      <c r="AD28" t="s">
        <v>48</v>
      </c>
    </row>
    <row r="29" spans="1:30" x14ac:dyDescent="0.25">
      <c r="A29">
        <v>6.3871391781171136E+17</v>
      </c>
      <c r="B29" t="s">
        <v>18</v>
      </c>
      <c r="C29">
        <v>33</v>
      </c>
      <c r="D29" t="str">
        <f>IF(AND(Table1_2[[#This Row],[Age]]&gt;=18,Table1_2[[#This Row],[Age]]&lt;=30),"Young",IF(AND(Table1_2[[#This Row],[Age]]&gt;=31,Table1_2[[#This Row],[Age]]&lt;=50),"Middle-Aged","Elderly"))</f>
        <v>Middle-Aged</v>
      </c>
      <c r="E29" t="s">
        <v>1917</v>
      </c>
      <c r="F29" t="s">
        <v>3</v>
      </c>
      <c r="G29" t="s">
        <v>6</v>
      </c>
      <c r="H29" t="s">
        <v>30</v>
      </c>
      <c r="I29">
        <v>10</v>
      </c>
      <c r="J2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 t="s">
        <v>119</v>
      </c>
      <c r="L29">
        <v>8</v>
      </c>
      <c r="M2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29" t="s">
        <v>4</v>
      </c>
      <c r="O29">
        <v>5</v>
      </c>
      <c r="P29">
        <v>5</v>
      </c>
      <c r="Q29">
        <v>5</v>
      </c>
      <c r="R29">
        <v>5</v>
      </c>
      <c r="S29">
        <v>5</v>
      </c>
      <c r="T29">
        <v>5</v>
      </c>
      <c r="U29">
        <v>5</v>
      </c>
      <c r="V29">
        <v>5</v>
      </c>
      <c r="W29">
        <v>5</v>
      </c>
      <c r="X29">
        <v>5</v>
      </c>
      <c r="Y29">
        <v>5</v>
      </c>
      <c r="Z29" t="s">
        <v>25</v>
      </c>
      <c r="AA29">
        <v>5</v>
      </c>
      <c r="AB29">
        <v>5</v>
      </c>
      <c r="AC29">
        <v>5</v>
      </c>
      <c r="AD29" t="s">
        <v>41</v>
      </c>
    </row>
    <row r="30" spans="1:30" x14ac:dyDescent="0.25">
      <c r="A30">
        <v>6.3871405295868045E+17</v>
      </c>
      <c r="B30" t="s">
        <v>2</v>
      </c>
      <c r="C30">
        <v>50</v>
      </c>
      <c r="D30" t="str">
        <f>IF(AND(Table1_2[[#This Row],[Age]]&gt;=18,Table1_2[[#This Row],[Age]]&lt;=30),"Young",IF(AND(Table1_2[[#This Row],[Age]]&gt;=31,Table1_2[[#This Row],[Age]]&lt;=50),"Middle-Aged","Elderly"))</f>
        <v>Middle-Aged</v>
      </c>
      <c r="E30" t="s">
        <v>1917</v>
      </c>
      <c r="F30" t="s">
        <v>3</v>
      </c>
      <c r="G30" t="s">
        <v>6</v>
      </c>
      <c r="H30" t="s">
        <v>16</v>
      </c>
      <c r="I30">
        <v>10</v>
      </c>
      <c r="J3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0" t="s">
        <v>125</v>
      </c>
      <c r="L30">
        <v>10</v>
      </c>
      <c r="M3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0" t="s">
        <v>126</v>
      </c>
      <c r="O30">
        <v>5</v>
      </c>
      <c r="P30">
        <v>5</v>
      </c>
      <c r="Q30">
        <v>5</v>
      </c>
      <c r="R30">
        <v>5</v>
      </c>
      <c r="S30">
        <v>5</v>
      </c>
      <c r="T30">
        <v>5</v>
      </c>
      <c r="U30">
        <v>5</v>
      </c>
      <c r="V30">
        <v>5</v>
      </c>
      <c r="W30">
        <v>5</v>
      </c>
      <c r="X30">
        <v>5</v>
      </c>
      <c r="Y30">
        <v>5</v>
      </c>
      <c r="Z30" t="s">
        <v>1920</v>
      </c>
      <c r="AA30">
        <v>5</v>
      </c>
      <c r="AB30">
        <v>5</v>
      </c>
      <c r="AC30">
        <v>5</v>
      </c>
      <c r="AD30" t="s">
        <v>41</v>
      </c>
    </row>
    <row r="31" spans="1:30" x14ac:dyDescent="0.25">
      <c r="A31">
        <v>6.3871405296704896E+17</v>
      </c>
      <c r="B31" t="s">
        <v>32</v>
      </c>
      <c r="C31">
        <v>39</v>
      </c>
      <c r="D31" t="str">
        <f>IF(AND(Table1_2[[#This Row],[Age]]&gt;=18,Table1_2[[#This Row],[Age]]&lt;=30),"Young",IF(AND(Table1_2[[#This Row],[Age]]&gt;=31,Table1_2[[#This Row],[Age]]&lt;=50),"Middle-Aged","Elderly"))</f>
        <v>Middle-Aged</v>
      </c>
      <c r="E31" t="s">
        <v>15</v>
      </c>
      <c r="F31" t="s">
        <v>3</v>
      </c>
      <c r="G31" t="s">
        <v>6</v>
      </c>
      <c r="H31" t="s">
        <v>16</v>
      </c>
      <c r="I31">
        <v>10</v>
      </c>
      <c r="J3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 t="s">
        <v>128</v>
      </c>
      <c r="L31">
        <v>10</v>
      </c>
      <c r="M3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 t="s">
        <v>129</v>
      </c>
      <c r="O31">
        <v>5</v>
      </c>
      <c r="P31">
        <v>5</v>
      </c>
      <c r="Q31">
        <v>5</v>
      </c>
      <c r="R31">
        <v>5</v>
      </c>
      <c r="S31">
        <v>5</v>
      </c>
      <c r="T31">
        <v>5</v>
      </c>
      <c r="U31">
        <v>5</v>
      </c>
      <c r="V31">
        <v>5</v>
      </c>
      <c r="W31">
        <v>5</v>
      </c>
      <c r="X31">
        <v>5</v>
      </c>
      <c r="Y31">
        <v>5</v>
      </c>
      <c r="Z31" t="s">
        <v>1921</v>
      </c>
      <c r="AA31">
        <v>5</v>
      </c>
      <c r="AB31">
        <v>5</v>
      </c>
      <c r="AC31">
        <v>5</v>
      </c>
      <c r="AD31" t="s">
        <v>48</v>
      </c>
    </row>
    <row r="32" spans="1:30" x14ac:dyDescent="0.25">
      <c r="A32">
        <v>6.3871405298681434E+17</v>
      </c>
      <c r="B32" t="s">
        <v>18</v>
      </c>
      <c r="C32">
        <v>41</v>
      </c>
      <c r="D32" t="str">
        <f>IF(AND(Table1_2[[#This Row],[Age]]&gt;=18,Table1_2[[#This Row],[Age]]&lt;=30),"Young",IF(AND(Table1_2[[#This Row],[Age]]&gt;=31,Table1_2[[#This Row],[Age]]&lt;=50),"Middle-Aged","Elderly"))</f>
        <v>Middle-Aged</v>
      </c>
      <c r="E32" t="s">
        <v>1917</v>
      </c>
      <c r="F32" t="s">
        <v>3</v>
      </c>
      <c r="G32" t="s">
        <v>6</v>
      </c>
      <c r="H32" t="s">
        <v>367</v>
      </c>
      <c r="I32">
        <v>10</v>
      </c>
      <c r="J3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 t="s">
        <v>131</v>
      </c>
      <c r="L32">
        <v>10</v>
      </c>
      <c r="M3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 t="s">
        <v>132</v>
      </c>
      <c r="O32">
        <v>4</v>
      </c>
      <c r="P32">
        <v>4</v>
      </c>
      <c r="Q32">
        <v>5</v>
      </c>
      <c r="R32">
        <v>4</v>
      </c>
      <c r="S32">
        <v>5</v>
      </c>
      <c r="T32">
        <v>5</v>
      </c>
      <c r="U32">
        <v>4</v>
      </c>
      <c r="V32">
        <v>4</v>
      </c>
      <c r="W32">
        <v>3</v>
      </c>
      <c r="X32">
        <v>5</v>
      </c>
      <c r="Y32">
        <v>5</v>
      </c>
      <c r="Z32" t="s">
        <v>12</v>
      </c>
      <c r="AA32">
        <v>4</v>
      </c>
      <c r="AB32">
        <v>4</v>
      </c>
      <c r="AC32">
        <v>4</v>
      </c>
      <c r="AD32" t="s">
        <v>48</v>
      </c>
    </row>
    <row r="33" spans="1:30" x14ac:dyDescent="0.25">
      <c r="A33">
        <v>6.387140529991095E+17</v>
      </c>
      <c r="B33" t="s">
        <v>2</v>
      </c>
      <c r="C33">
        <v>18</v>
      </c>
      <c r="D33" t="str">
        <f>IF(AND(Table1_2[[#This Row],[Age]]&gt;=18,Table1_2[[#This Row],[Age]]&lt;=30),"Young",IF(AND(Table1_2[[#This Row],[Age]]&gt;=31,Table1_2[[#This Row],[Age]]&lt;=50),"Middle-Aged","Elderly"))</f>
        <v>Young</v>
      </c>
      <c r="E33" t="s">
        <v>1917</v>
      </c>
      <c r="F33" t="s">
        <v>5</v>
      </c>
      <c r="G33" t="s">
        <v>6</v>
      </c>
      <c r="H33" t="s">
        <v>16</v>
      </c>
      <c r="I33">
        <v>10</v>
      </c>
      <c r="J3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 t="s">
        <v>27</v>
      </c>
      <c r="L33">
        <v>10</v>
      </c>
      <c r="M3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 t="s">
        <v>134</v>
      </c>
      <c r="O33">
        <v>5</v>
      </c>
      <c r="P33">
        <v>5</v>
      </c>
      <c r="Q33">
        <v>5</v>
      </c>
      <c r="R33">
        <v>5</v>
      </c>
      <c r="S33">
        <v>5</v>
      </c>
      <c r="T33">
        <v>5</v>
      </c>
      <c r="U33">
        <v>5</v>
      </c>
      <c r="V33">
        <v>5</v>
      </c>
      <c r="W33">
        <v>5</v>
      </c>
      <c r="X33">
        <v>5</v>
      </c>
      <c r="Y33">
        <v>5</v>
      </c>
      <c r="Z33" t="s">
        <v>1920</v>
      </c>
      <c r="AA33">
        <v>3</v>
      </c>
      <c r="AB33">
        <v>3</v>
      </c>
      <c r="AC33">
        <v>3</v>
      </c>
      <c r="AD33" t="s">
        <v>14</v>
      </c>
    </row>
    <row r="34" spans="1:30" x14ac:dyDescent="0.25">
      <c r="A34">
        <v>6.3871407088914573E+17</v>
      </c>
      <c r="B34" t="s">
        <v>18</v>
      </c>
      <c r="C34">
        <v>32</v>
      </c>
      <c r="D34" t="str">
        <f>IF(AND(Table1_2[[#This Row],[Age]]&gt;=18,Table1_2[[#This Row],[Age]]&lt;=30),"Young",IF(AND(Table1_2[[#This Row],[Age]]&gt;=31,Table1_2[[#This Row],[Age]]&lt;=50),"Middle-Aged","Elderly"))</f>
        <v>Middle-Aged</v>
      </c>
      <c r="E34" t="s">
        <v>1917</v>
      </c>
      <c r="F34" t="s">
        <v>21</v>
      </c>
      <c r="G34" t="s">
        <v>6</v>
      </c>
      <c r="H34" t="s">
        <v>367</v>
      </c>
      <c r="I34">
        <v>9</v>
      </c>
      <c r="J3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 t="s">
        <v>136</v>
      </c>
      <c r="L34">
        <v>10</v>
      </c>
      <c r="M3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 t="s">
        <v>137</v>
      </c>
      <c r="O34">
        <v>5</v>
      </c>
      <c r="P34">
        <v>4</v>
      </c>
      <c r="Q34">
        <v>5</v>
      </c>
      <c r="R34">
        <v>5</v>
      </c>
      <c r="S34">
        <v>4</v>
      </c>
      <c r="T34">
        <v>4</v>
      </c>
      <c r="U34">
        <v>3</v>
      </c>
      <c r="V34">
        <v>3</v>
      </c>
      <c r="W34">
        <v>4</v>
      </c>
      <c r="X34">
        <v>5</v>
      </c>
      <c r="Y34">
        <v>4</v>
      </c>
      <c r="Z34" t="s">
        <v>12</v>
      </c>
      <c r="AA34">
        <v>4</v>
      </c>
      <c r="AB34">
        <v>4</v>
      </c>
      <c r="AC34">
        <v>4</v>
      </c>
      <c r="AD34" t="s">
        <v>48</v>
      </c>
    </row>
    <row r="35" spans="1:30" x14ac:dyDescent="0.25">
      <c r="A35">
        <v>6.387140709015488E+17</v>
      </c>
      <c r="B35" t="s">
        <v>2</v>
      </c>
      <c r="C35">
        <v>35</v>
      </c>
      <c r="D35" t="str">
        <f>IF(AND(Table1_2[[#This Row],[Age]]&gt;=18,Table1_2[[#This Row],[Age]]&lt;=30),"Young",IF(AND(Table1_2[[#This Row],[Age]]&gt;=31,Table1_2[[#This Row],[Age]]&lt;=50),"Middle-Aged","Elderly"))</f>
        <v>Middle-Aged</v>
      </c>
      <c r="E35" t="s">
        <v>1917</v>
      </c>
      <c r="F35" t="s">
        <v>21</v>
      </c>
      <c r="G35" t="s">
        <v>6</v>
      </c>
      <c r="H35" t="s">
        <v>16</v>
      </c>
      <c r="I35">
        <v>9</v>
      </c>
      <c r="J3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 t="s">
        <v>139</v>
      </c>
      <c r="L35">
        <v>8</v>
      </c>
      <c r="M3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35" t="s">
        <v>4</v>
      </c>
      <c r="O35">
        <v>5</v>
      </c>
      <c r="P35">
        <v>5</v>
      </c>
      <c r="Q35">
        <v>5</v>
      </c>
      <c r="R35">
        <v>5</v>
      </c>
      <c r="S35">
        <v>5</v>
      </c>
      <c r="T35">
        <v>5</v>
      </c>
      <c r="U35">
        <v>5</v>
      </c>
      <c r="V35">
        <v>5</v>
      </c>
      <c r="W35">
        <v>5</v>
      </c>
      <c r="X35">
        <v>5</v>
      </c>
      <c r="Y35">
        <v>5</v>
      </c>
      <c r="Z35" t="s">
        <v>12</v>
      </c>
      <c r="AA35">
        <v>5</v>
      </c>
      <c r="AB35">
        <v>5</v>
      </c>
      <c r="AC35">
        <v>5</v>
      </c>
      <c r="AD35" t="s">
        <v>28</v>
      </c>
    </row>
    <row r="36" spans="1:30" x14ac:dyDescent="0.25">
      <c r="A36">
        <v>6.3871468372415424E+17</v>
      </c>
      <c r="B36" t="s">
        <v>55</v>
      </c>
      <c r="C36">
        <v>40</v>
      </c>
      <c r="D36" t="str">
        <f>IF(AND(Table1_2[[#This Row],[Age]]&gt;=18,Table1_2[[#This Row],[Age]]&lt;=30),"Young",IF(AND(Table1_2[[#This Row],[Age]]&gt;=31,Table1_2[[#This Row],[Age]]&lt;=50),"Middle-Aged","Elderly"))</f>
        <v>Middle-Aged</v>
      </c>
      <c r="E36" t="s">
        <v>1917</v>
      </c>
      <c r="F36" t="s">
        <v>3</v>
      </c>
      <c r="G36" t="s">
        <v>1887</v>
      </c>
      <c r="H36" t="s">
        <v>60</v>
      </c>
      <c r="I36">
        <v>9</v>
      </c>
      <c r="J3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6" t="s">
        <v>141</v>
      </c>
      <c r="L36">
        <v>9</v>
      </c>
      <c r="M3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6" t="s">
        <v>142</v>
      </c>
      <c r="O36">
        <v>5</v>
      </c>
      <c r="P36">
        <v>4</v>
      </c>
      <c r="Q36">
        <v>5</v>
      </c>
      <c r="R36">
        <v>5</v>
      </c>
      <c r="S36">
        <v>4</v>
      </c>
      <c r="T36">
        <v>4</v>
      </c>
      <c r="U36">
        <v>4</v>
      </c>
      <c r="V36">
        <v>4</v>
      </c>
      <c r="W36">
        <v>4</v>
      </c>
      <c r="X36">
        <v>4</v>
      </c>
      <c r="Y36">
        <v>4</v>
      </c>
      <c r="Z36" t="s">
        <v>46</v>
      </c>
      <c r="AA36">
        <v>3</v>
      </c>
      <c r="AB36">
        <v>4</v>
      </c>
      <c r="AC36">
        <v>4</v>
      </c>
      <c r="AD36" t="s">
        <v>41</v>
      </c>
    </row>
    <row r="37" spans="1:30" x14ac:dyDescent="0.25">
      <c r="A37">
        <v>6.3871468374603827E+17</v>
      </c>
      <c r="B37" t="s">
        <v>32</v>
      </c>
      <c r="C37">
        <v>23</v>
      </c>
      <c r="D37" t="str">
        <f>IF(AND(Table1_2[[#This Row],[Age]]&gt;=18,Table1_2[[#This Row],[Age]]&lt;=30),"Young",IF(AND(Table1_2[[#This Row],[Age]]&gt;=31,Table1_2[[#This Row],[Age]]&lt;=50),"Middle-Aged","Elderly"))</f>
        <v>Young</v>
      </c>
      <c r="E37" t="s">
        <v>1917</v>
      </c>
      <c r="F37" t="s">
        <v>21</v>
      </c>
      <c r="G37" t="s">
        <v>6</v>
      </c>
      <c r="H37" t="s">
        <v>16</v>
      </c>
      <c r="I37">
        <v>10</v>
      </c>
      <c r="J3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 t="s">
        <v>144</v>
      </c>
      <c r="L37">
        <v>10</v>
      </c>
      <c r="M3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 t="s">
        <v>145</v>
      </c>
      <c r="O37">
        <v>5</v>
      </c>
      <c r="P37">
        <v>5</v>
      </c>
      <c r="Q37">
        <v>5</v>
      </c>
      <c r="R37">
        <v>5</v>
      </c>
      <c r="S37">
        <v>5</v>
      </c>
      <c r="T37">
        <v>5</v>
      </c>
      <c r="U37">
        <v>5</v>
      </c>
      <c r="V37">
        <v>5</v>
      </c>
      <c r="W37">
        <v>5</v>
      </c>
      <c r="X37">
        <v>5</v>
      </c>
      <c r="Y37">
        <v>5</v>
      </c>
      <c r="Z37" t="s">
        <v>1920</v>
      </c>
      <c r="AA37">
        <v>5</v>
      </c>
      <c r="AB37">
        <v>5</v>
      </c>
      <c r="AC37">
        <v>5</v>
      </c>
      <c r="AD37" t="s">
        <v>28</v>
      </c>
    </row>
    <row r="38" spans="1:30" x14ac:dyDescent="0.25">
      <c r="A38">
        <v>6.3871468376406592E+17</v>
      </c>
      <c r="B38" t="s">
        <v>18</v>
      </c>
      <c r="C38">
        <v>33</v>
      </c>
      <c r="D38" t="str">
        <f>IF(AND(Table1_2[[#This Row],[Age]]&gt;=18,Table1_2[[#This Row],[Age]]&lt;=30),"Young",IF(AND(Table1_2[[#This Row],[Age]]&gt;=31,Table1_2[[#This Row],[Age]]&lt;=50),"Middle-Aged","Elderly"))</f>
        <v>Middle-Aged</v>
      </c>
      <c r="E38" t="s">
        <v>1917</v>
      </c>
      <c r="F38" t="s">
        <v>3</v>
      </c>
      <c r="G38" t="s">
        <v>6</v>
      </c>
      <c r="H38" t="s">
        <v>16</v>
      </c>
      <c r="I38">
        <v>10</v>
      </c>
      <c r="J3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8" t="s">
        <v>147</v>
      </c>
      <c r="L38">
        <v>10</v>
      </c>
      <c r="M3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8" t="s">
        <v>148</v>
      </c>
      <c r="O38">
        <v>5</v>
      </c>
      <c r="P38">
        <v>5</v>
      </c>
      <c r="Q38">
        <v>5</v>
      </c>
      <c r="R38">
        <v>5</v>
      </c>
      <c r="S38">
        <v>4</v>
      </c>
      <c r="T38">
        <v>4</v>
      </c>
      <c r="U38">
        <v>5</v>
      </c>
      <c r="V38">
        <v>4</v>
      </c>
      <c r="W38">
        <v>5</v>
      </c>
      <c r="X38">
        <v>4</v>
      </c>
      <c r="Y38">
        <v>4</v>
      </c>
      <c r="Z38" t="s">
        <v>25</v>
      </c>
      <c r="AA38">
        <v>4</v>
      </c>
      <c r="AB38">
        <v>5</v>
      </c>
      <c r="AC38">
        <v>5</v>
      </c>
      <c r="AD38" t="s">
        <v>48</v>
      </c>
    </row>
    <row r="39" spans="1:30" x14ac:dyDescent="0.25">
      <c r="A39">
        <v>6.3871468377451571E+17</v>
      </c>
      <c r="B39" t="s">
        <v>20</v>
      </c>
      <c r="C39">
        <v>20</v>
      </c>
      <c r="D39" t="str">
        <f>IF(AND(Table1_2[[#This Row],[Age]]&gt;=18,Table1_2[[#This Row],[Age]]&lt;=30),"Young",IF(AND(Table1_2[[#This Row],[Age]]&gt;=31,Table1_2[[#This Row],[Age]]&lt;=50),"Middle-Aged","Elderly"))</f>
        <v>Young</v>
      </c>
      <c r="E39" t="s">
        <v>1917</v>
      </c>
      <c r="F39" t="s">
        <v>21</v>
      </c>
      <c r="G39" t="s">
        <v>6</v>
      </c>
      <c r="H39" t="s">
        <v>367</v>
      </c>
      <c r="I39">
        <v>10</v>
      </c>
      <c r="J3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 t="s">
        <v>150</v>
      </c>
      <c r="L39">
        <v>10</v>
      </c>
      <c r="M3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 t="s">
        <v>151</v>
      </c>
      <c r="O39">
        <v>5</v>
      </c>
      <c r="P39">
        <v>5</v>
      </c>
      <c r="Q39">
        <v>5</v>
      </c>
      <c r="R39">
        <v>5</v>
      </c>
      <c r="S39">
        <v>5</v>
      </c>
      <c r="T39">
        <v>5</v>
      </c>
      <c r="U39">
        <v>5</v>
      </c>
      <c r="V39">
        <v>5</v>
      </c>
      <c r="W39">
        <v>5</v>
      </c>
      <c r="X39">
        <v>5</v>
      </c>
      <c r="Y39">
        <v>5</v>
      </c>
      <c r="Z39" t="s">
        <v>12</v>
      </c>
      <c r="AA39">
        <v>5</v>
      </c>
      <c r="AB39">
        <v>5</v>
      </c>
      <c r="AC39">
        <v>5</v>
      </c>
      <c r="AD39" t="s">
        <v>48</v>
      </c>
    </row>
    <row r="40" spans="1:30" x14ac:dyDescent="0.25">
      <c r="A40">
        <v>6.3871468378714214E+17</v>
      </c>
      <c r="B40" t="s">
        <v>2</v>
      </c>
      <c r="C40">
        <v>36</v>
      </c>
      <c r="D40" t="str">
        <f>IF(AND(Table1_2[[#This Row],[Age]]&gt;=18,Table1_2[[#This Row],[Age]]&lt;=30),"Young",IF(AND(Table1_2[[#This Row],[Age]]&gt;=31,Table1_2[[#This Row],[Age]]&lt;=50),"Middle-Aged","Elderly"))</f>
        <v>Middle-Aged</v>
      </c>
      <c r="E40" t="s">
        <v>15</v>
      </c>
      <c r="F40" t="s">
        <v>3</v>
      </c>
      <c r="G40" t="s">
        <v>6</v>
      </c>
      <c r="H40" t="s">
        <v>7</v>
      </c>
      <c r="I40">
        <v>10</v>
      </c>
      <c r="J4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 t="s">
        <v>153</v>
      </c>
      <c r="L40">
        <v>10</v>
      </c>
      <c r="M4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 t="s">
        <v>154</v>
      </c>
      <c r="O40">
        <v>5</v>
      </c>
      <c r="P40">
        <v>5</v>
      </c>
      <c r="Q40">
        <v>5</v>
      </c>
      <c r="R40">
        <v>5</v>
      </c>
      <c r="S40">
        <v>5</v>
      </c>
      <c r="T40">
        <v>5</v>
      </c>
      <c r="U40">
        <v>5</v>
      </c>
      <c r="V40">
        <v>5</v>
      </c>
      <c r="W40">
        <v>5</v>
      </c>
      <c r="X40">
        <v>5</v>
      </c>
      <c r="Y40">
        <v>5</v>
      </c>
      <c r="Z40" t="s">
        <v>12</v>
      </c>
      <c r="AA40">
        <v>3</v>
      </c>
      <c r="AB40">
        <v>4</v>
      </c>
      <c r="AC40">
        <v>4</v>
      </c>
      <c r="AD40" t="s">
        <v>28</v>
      </c>
    </row>
    <row r="41" spans="1:30" x14ac:dyDescent="0.25">
      <c r="A41">
        <v>6.3871468384421274E+17</v>
      </c>
      <c r="B41" t="s">
        <v>20</v>
      </c>
      <c r="C41">
        <v>42</v>
      </c>
      <c r="D41" t="str">
        <f>IF(AND(Table1_2[[#This Row],[Age]]&gt;=18,Table1_2[[#This Row],[Age]]&lt;=30),"Young",IF(AND(Table1_2[[#This Row],[Age]]&gt;=31,Table1_2[[#This Row],[Age]]&lt;=50),"Middle-Aged","Elderly"))</f>
        <v>Middle-Aged</v>
      </c>
      <c r="E41" t="s">
        <v>15</v>
      </c>
      <c r="F41" t="s">
        <v>21</v>
      </c>
      <c r="G41" t="s">
        <v>1887</v>
      </c>
      <c r="H41" t="s">
        <v>22</v>
      </c>
      <c r="I41">
        <v>10</v>
      </c>
      <c r="J4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1" t="s">
        <v>156</v>
      </c>
      <c r="L41">
        <v>10</v>
      </c>
      <c r="M4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1" t="s">
        <v>157</v>
      </c>
      <c r="O41">
        <v>5</v>
      </c>
      <c r="P41">
        <v>5</v>
      </c>
      <c r="Q41">
        <v>5</v>
      </c>
      <c r="R41">
        <v>5</v>
      </c>
      <c r="S41">
        <v>5</v>
      </c>
      <c r="T41">
        <v>5</v>
      </c>
      <c r="U41">
        <v>5</v>
      </c>
      <c r="V41">
        <v>5</v>
      </c>
      <c r="W41">
        <v>5</v>
      </c>
      <c r="X41">
        <v>5</v>
      </c>
      <c r="Y41">
        <v>5</v>
      </c>
      <c r="Z41" t="s">
        <v>25</v>
      </c>
      <c r="AA41">
        <v>5</v>
      </c>
      <c r="AB41">
        <v>5</v>
      </c>
      <c r="AC41">
        <v>5</v>
      </c>
      <c r="AD41" t="s">
        <v>41</v>
      </c>
    </row>
    <row r="42" spans="1:30" x14ac:dyDescent="0.25">
      <c r="A42">
        <v>6.3871468384714214E+17</v>
      </c>
      <c r="B42" t="s">
        <v>2</v>
      </c>
      <c r="C42">
        <v>27</v>
      </c>
      <c r="D42" t="str">
        <f>IF(AND(Table1_2[[#This Row],[Age]]&gt;=18,Table1_2[[#This Row],[Age]]&lt;=30),"Young",IF(AND(Table1_2[[#This Row],[Age]]&gt;=31,Table1_2[[#This Row],[Age]]&lt;=50),"Middle-Aged","Elderly"))</f>
        <v>Young</v>
      </c>
      <c r="E42" t="s">
        <v>1917</v>
      </c>
      <c r="F42" t="s">
        <v>21</v>
      </c>
      <c r="G42" t="s">
        <v>1887</v>
      </c>
      <c r="H42" t="s">
        <v>1889</v>
      </c>
      <c r="I42">
        <v>10</v>
      </c>
      <c r="J4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2" t="s">
        <v>159</v>
      </c>
      <c r="L42">
        <v>10</v>
      </c>
      <c r="M4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2" t="s">
        <v>160</v>
      </c>
      <c r="O42">
        <v>5</v>
      </c>
      <c r="P42">
        <v>5</v>
      </c>
      <c r="Q42">
        <v>5</v>
      </c>
      <c r="R42">
        <v>5</v>
      </c>
      <c r="S42">
        <v>5</v>
      </c>
      <c r="T42">
        <v>5</v>
      </c>
      <c r="U42">
        <v>5</v>
      </c>
      <c r="V42">
        <v>5</v>
      </c>
      <c r="W42">
        <v>5</v>
      </c>
      <c r="X42">
        <v>5</v>
      </c>
      <c r="Y42">
        <v>5</v>
      </c>
      <c r="Z42" t="s">
        <v>25</v>
      </c>
      <c r="AA42">
        <v>5</v>
      </c>
      <c r="AB42">
        <v>5</v>
      </c>
      <c r="AC42">
        <v>5</v>
      </c>
      <c r="AD42" t="s">
        <v>48</v>
      </c>
    </row>
    <row r="43" spans="1:30" x14ac:dyDescent="0.25">
      <c r="A43">
        <v>6.3871468389475981E+17</v>
      </c>
      <c r="B43" t="s">
        <v>2</v>
      </c>
      <c r="C43">
        <v>53</v>
      </c>
      <c r="D43" t="str">
        <f>IF(AND(Table1_2[[#This Row],[Age]]&gt;=18,Table1_2[[#This Row],[Age]]&lt;=30),"Young",IF(AND(Table1_2[[#This Row],[Age]]&gt;=31,Table1_2[[#This Row],[Age]]&lt;=50),"Middle-Aged","Elderly"))</f>
        <v>Elderly</v>
      </c>
      <c r="E43" t="s">
        <v>15</v>
      </c>
      <c r="F43" t="s">
        <v>3</v>
      </c>
      <c r="G43" t="s">
        <v>6</v>
      </c>
      <c r="H43" t="s">
        <v>16</v>
      </c>
      <c r="I43">
        <v>10</v>
      </c>
      <c r="J4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3" t="s">
        <v>162</v>
      </c>
      <c r="L43">
        <v>10</v>
      </c>
      <c r="M4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3" t="s">
        <v>163</v>
      </c>
      <c r="O43">
        <v>5</v>
      </c>
      <c r="P43">
        <v>5</v>
      </c>
      <c r="Q43">
        <v>5</v>
      </c>
      <c r="R43">
        <v>5</v>
      </c>
      <c r="S43">
        <v>5</v>
      </c>
      <c r="T43">
        <v>5</v>
      </c>
      <c r="U43">
        <v>5</v>
      </c>
      <c r="V43">
        <v>5</v>
      </c>
      <c r="W43">
        <v>5</v>
      </c>
      <c r="X43">
        <v>5</v>
      </c>
      <c r="Y43">
        <v>5</v>
      </c>
      <c r="Z43" t="s">
        <v>25</v>
      </c>
      <c r="AA43">
        <v>5</v>
      </c>
      <c r="AB43">
        <v>4</v>
      </c>
      <c r="AC43">
        <v>4</v>
      </c>
      <c r="AD43" t="s">
        <v>48</v>
      </c>
    </row>
    <row r="44" spans="1:30" x14ac:dyDescent="0.25">
      <c r="A44">
        <v>6.3871468389589274E+17</v>
      </c>
      <c r="B44" t="s">
        <v>18</v>
      </c>
      <c r="C44">
        <v>52</v>
      </c>
      <c r="D44" t="str">
        <f>IF(AND(Table1_2[[#This Row],[Age]]&gt;=18,Table1_2[[#This Row],[Age]]&lt;=30),"Young",IF(AND(Table1_2[[#This Row],[Age]]&gt;=31,Table1_2[[#This Row],[Age]]&lt;=50),"Middle-Aged","Elderly"))</f>
        <v>Elderly</v>
      </c>
      <c r="E44" t="s">
        <v>123</v>
      </c>
      <c r="F44" t="s">
        <v>3</v>
      </c>
      <c r="G44" t="s">
        <v>1887</v>
      </c>
      <c r="H44" t="s">
        <v>1889</v>
      </c>
      <c r="I44">
        <v>8</v>
      </c>
      <c r="J4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44" t="s">
        <v>27</v>
      </c>
      <c r="L44">
        <v>9</v>
      </c>
      <c r="M4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 t="s">
        <v>1891</v>
      </c>
      <c r="O44">
        <v>4</v>
      </c>
      <c r="P44">
        <v>4</v>
      </c>
      <c r="Q44">
        <v>4</v>
      </c>
      <c r="R44">
        <v>4</v>
      </c>
      <c r="S44">
        <v>4</v>
      </c>
      <c r="T44">
        <v>4</v>
      </c>
      <c r="U44">
        <v>4</v>
      </c>
      <c r="V44">
        <v>4</v>
      </c>
      <c r="W44">
        <v>4</v>
      </c>
      <c r="X44">
        <v>4</v>
      </c>
      <c r="Y44">
        <v>4</v>
      </c>
      <c r="Z44" t="s">
        <v>25</v>
      </c>
      <c r="AA44">
        <v>3</v>
      </c>
      <c r="AB44">
        <v>3</v>
      </c>
      <c r="AC44">
        <v>3</v>
      </c>
      <c r="AD44" t="s">
        <v>48</v>
      </c>
    </row>
    <row r="45" spans="1:30" x14ac:dyDescent="0.25">
      <c r="A45">
        <v>6.387146839164297E+17</v>
      </c>
      <c r="B45" t="s">
        <v>2</v>
      </c>
      <c r="C45">
        <v>42</v>
      </c>
      <c r="D45" t="str">
        <f>IF(AND(Table1_2[[#This Row],[Age]]&gt;=18,Table1_2[[#This Row],[Age]]&lt;=30),"Young",IF(AND(Table1_2[[#This Row],[Age]]&gt;=31,Table1_2[[#This Row],[Age]]&lt;=50),"Middle-Aged","Elderly"))</f>
        <v>Middle-Aged</v>
      </c>
      <c r="E45" t="s">
        <v>1917</v>
      </c>
      <c r="F45" t="s">
        <v>3</v>
      </c>
      <c r="G45" t="s">
        <v>6</v>
      </c>
      <c r="H45" t="s">
        <v>7</v>
      </c>
      <c r="I45">
        <v>10</v>
      </c>
      <c r="J4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5" t="s">
        <v>167</v>
      </c>
      <c r="L45">
        <v>10</v>
      </c>
      <c r="M4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5" t="s">
        <v>168</v>
      </c>
      <c r="O45">
        <v>5</v>
      </c>
      <c r="P45">
        <v>5</v>
      </c>
      <c r="Q45">
        <v>5</v>
      </c>
      <c r="R45">
        <v>5</v>
      </c>
      <c r="S45">
        <v>5</v>
      </c>
      <c r="T45">
        <v>5</v>
      </c>
      <c r="U45">
        <v>5</v>
      </c>
      <c r="V45">
        <v>5</v>
      </c>
      <c r="W45">
        <v>5</v>
      </c>
      <c r="X45">
        <v>5</v>
      </c>
      <c r="Y45">
        <v>5</v>
      </c>
      <c r="Z45" t="s">
        <v>45</v>
      </c>
      <c r="AA45">
        <v>5</v>
      </c>
      <c r="AB45">
        <v>5</v>
      </c>
      <c r="AC45">
        <v>5</v>
      </c>
      <c r="AD45" t="s">
        <v>28</v>
      </c>
    </row>
    <row r="46" spans="1:30" x14ac:dyDescent="0.25">
      <c r="A46">
        <v>6.3871468392934938E+17</v>
      </c>
      <c r="B46" t="s">
        <v>18</v>
      </c>
      <c r="C46">
        <v>40</v>
      </c>
      <c r="D46" t="str">
        <f>IF(AND(Table1_2[[#This Row],[Age]]&gt;=18,Table1_2[[#This Row],[Age]]&lt;=30),"Young",IF(AND(Table1_2[[#This Row],[Age]]&gt;=31,Table1_2[[#This Row],[Age]]&lt;=50),"Middle-Aged","Elderly"))</f>
        <v>Middle-Aged</v>
      </c>
      <c r="E46" t="s">
        <v>1917</v>
      </c>
      <c r="F46" t="s">
        <v>3</v>
      </c>
      <c r="G46" t="s">
        <v>6</v>
      </c>
      <c r="H46" t="s">
        <v>30</v>
      </c>
      <c r="I46">
        <v>10</v>
      </c>
      <c r="J4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 t="s">
        <v>170</v>
      </c>
      <c r="L46">
        <v>10</v>
      </c>
      <c r="M4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 t="s">
        <v>171</v>
      </c>
      <c r="O46">
        <v>5</v>
      </c>
      <c r="P46">
        <v>5</v>
      </c>
      <c r="Q46">
        <v>5</v>
      </c>
      <c r="R46">
        <v>5</v>
      </c>
      <c r="S46">
        <v>5</v>
      </c>
      <c r="T46">
        <v>5</v>
      </c>
      <c r="U46">
        <v>5</v>
      </c>
      <c r="V46">
        <v>5</v>
      </c>
      <c r="W46">
        <v>5</v>
      </c>
      <c r="X46">
        <v>5</v>
      </c>
      <c r="Y46">
        <v>5</v>
      </c>
      <c r="Z46" t="s">
        <v>25</v>
      </c>
      <c r="AA46">
        <v>4</v>
      </c>
      <c r="AB46">
        <v>5</v>
      </c>
      <c r="AC46">
        <v>4</v>
      </c>
      <c r="AD46" t="s">
        <v>48</v>
      </c>
    </row>
    <row r="47" spans="1:30" x14ac:dyDescent="0.25">
      <c r="A47">
        <v>6.3871468393140979E+17</v>
      </c>
      <c r="B47" t="s">
        <v>2</v>
      </c>
      <c r="C47">
        <v>36</v>
      </c>
      <c r="D47" t="str">
        <f>IF(AND(Table1_2[[#This Row],[Age]]&gt;=18,Table1_2[[#This Row],[Age]]&lt;=30),"Young",IF(AND(Table1_2[[#This Row],[Age]]&gt;=31,Table1_2[[#This Row],[Age]]&lt;=50),"Middle-Aged","Elderly"))</f>
        <v>Middle-Aged</v>
      </c>
      <c r="E47" t="s">
        <v>1917</v>
      </c>
      <c r="F47" t="s">
        <v>3</v>
      </c>
      <c r="G47" t="s">
        <v>6</v>
      </c>
      <c r="H47" t="s">
        <v>16</v>
      </c>
      <c r="I47">
        <v>10</v>
      </c>
      <c r="J4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 t="s">
        <v>173</v>
      </c>
      <c r="L47">
        <v>10</v>
      </c>
      <c r="M4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 t="s">
        <v>174</v>
      </c>
      <c r="O47">
        <v>4</v>
      </c>
      <c r="P47">
        <v>4</v>
      </c>
      <c r="Q47">
        <v>4</v>
      </c>
      <c r="R47">
        <v>4</v>
      </c>
      <c r="S47">
        <v>4</v>
      </c>
      <c r="T47">
        <v>4</v>
      </c>
      <c r="U47">
        <v>5</v>
      </c>
      <c r="V47">
        <v>4</v>
      </c>
      <c r="W47">
        <v>4</v>
      </c>
      <c r="X47">
        <v>5</v>
      </c>
      <c r="Y47">
        <v>4</v>
      </c>
      <c r="Z47" t="s">
        <v>1920</v>
      </c>
      <c r="AA47">
        <v>3</v>
      </c>
      <c r="AB47">
        <v>3</v>
      </c>
      <c r="AC47">
        <v>3</v>
      </c>
      <c r="AD47" t="s">
        <v>48</v>
      </c>
    </row>
    <row r="48" spans="1:30" x14ac:dyDescent="0.25">
      <c r="A48">
        <v>6.3871468393169357E+17</v>
      </c>
      <c r="B48" t="s">
        <v>18</v>
      </c>
      <c r="C48">
        <v>62</v>
      </c>
      <c r="D48" t="str">
        <f>IF(AND(Table1_2[[#This Row],[Age]]&gt;=18,Table1_2[[#This Row],[Age]]&lt;=30),"Young",IF(AND(Table1_2[[#This Row],[Age]]&gt;=31,Table1_2[[#This Row],[Age]]&lt;=50),"Middle-Aged","Elderly"))</f>
        <v>Elderly</v>
      </c>
      <c r="E48" t="s">
        <v>15</v>
      </c>
      <c r="F48" t="s">
        <v>3</v>
      </c>
      <c r="G48" t="s">
        <v>6</v>
      </c>
      <c r="H48" t="s">
        <v>30</v>
      </c>
      <c r="I48">
        <v>7</v>
      </c>
      <c r="J4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48" t="s">
        <v>177</v>
      </c>
      <c r="L48">
        <v>10</v>
      </c>
      <c r="M4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 t="s">
        <v>178</v>
      </c>
      <c r="O48">
        <v>5</v>
      </c>
      <c r="P48">
        <v>5</v>
      </c>
      <c r="Q48">
        <v>5</v>
      </c>
      <c r="R48">
        <v>5</v>
      </c>
      <c r="S48">
        <v>5</v>
      </c>
      <c r="T48">
        <v>5</v>
      </c>
      <c r="U48">
        <v>5</v>
      </c>
      <c r="V48">
        <v>4</v>
      </c>
      <c r="W48">
        <v>4</v>
      </c>
      <c r="X48">
        <v>4</v>
      </c>
      <c r="Y48">
        <v>4</v>
      </c>
      <c r="Z48" t="s">
        <v>25</v>
      </c>
      <c r="AA48">
        <v>4</v>
      </c>
      <c r="AB48">
        <v>4</v>
      </c>
      <c r="AC48">
        <v>4</v>
      </c>
      <c r="AD48" t="s">
        <v>48</v>
      </c>
    </row>
    <row r="49" spans="1:30" x14ac:dyDescent="0.25">
      <c r="A49">
        <v>6.3871468393424256E+17</v>
      </c>
      <c r="B49" t="s">
        <v>18</v>
      </c>
      <c r="C49">
        <v>35</v>
      </c>
      <c r="D49" t="str">
        <f>IF(AND(Table1_2[[#This Row],[Age]]&gt;=18,Table1_2[[#This Row],[Age]]&lt;=30),"Young",IF(AND(Table1_2[[#This Row],[Age]]&gt;=31,Table1_2[[#This Row],[Age]]&lt;=50),"Middle-Aged","Elderly"))</f>
        <v>Middle-Aged</v>
      </c>
      <c r="E49" t="s">
        <v>1917</v>
      </c>
      <c r="F49" t="s">
        <v>3</v>
      </c>
      <c r="G49" t="s">
        <v>6</v>
      </c>
      <c r="H49" t="s">
        <v>16</v>
      </c>
      <c r="I49">
        <v>10</v>
      </c>
      <c r="J4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9" t="s">
        <v>180</v>
      </c>
      <c r="L49">
        <v>10</v>
      </c>
      <c r="M4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 t="s">
        <v>181</v>
      </c>
      <c r="O49">
        <v>5</v>
      </c>
      <c r="P49">
        <v>4</v>
      </c>
      <c r="Q49">
        <v>4</v>
      </c>
      <c r="R49">
        <v>4</v>
      </c>
      <c r="S49">
        <v>4</v>
      </c>
      <c r="T49">
        <v>5</v>
      </c>
      <c r="U49">
        <v>4</v>
      </c>
      <c r="V49">
        <v>4</v>
      </c>
      <c r="W49">
        <v>4</v>
      </c>
      <c r="X49">
        <v>4</v>
      </c>
      <c r="Y49">
        <v>4</v>
      </c>
      <c r="Z49" t="s">
        <v>12</v>
      </c>
      <c r="AA49">
        <v>4</v>
      </c>
      <c r="AB49">
        <v>4</v>
      </c>
      <c r="AC49">
        <v>4</v>
      </c>
      <c r="AD49" t="s">
        <v>28</v>
      </c>
    </row>
    <row r="50" spans="1:30" x14ac:dyDescent="0.25">
      <c r="A50">
        <v>6.3871468398826573E+17</v>
      </c>
      <c r="B50" t="s">
        <v>32</v>
      </c>
      <c r="C50">
        <v>21</v>
      </c>
      <c r="D50" t="str">
        <f>IF(AND(Table1_2[[#This Row],[Age]]&gt;=18,Table1_2[[#This Row],[Age]]&lt;=30),"Young",IF(AND(Table1_2[[#This Row],[Age]]&gt;=31,Table1_2[[#This Row],[Age]]&lt;=50),"Middle-Aged","Elderly"))</f>
        <v>Young</v>
      </c>
      <c r="E50" t="s">
        <v>1917</v>
      </c>
      <c r="F50" t="s">
        <v>21</v>
      </c>
      <c r="G50" t="s">
        <v>6</v>
      </c>
      <c r="H50" t="s">
        <v>367</v>
      </c>
      <c r="I50">
        <v>10</v>
      </c>
      <c r="J5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 t="s">
        <v>183</v>
      </c>
      <c r="L50">
        <v>10</v>
      </c>
      <c r="M5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 t="s">
        <v>184</v>
      </c>
      <c r="O50">
        <v>5</v>
      </c>
      <c r="P50">
        <v>5</v>
      </c>
      <c r="Q50">
        <v>5</v>
      </c>
      <c r="R50">
        <v>5</v>
      </c>
      <c r="S50">
        <v>5</v>
      </c>
      <c r="T50">
        <v>5</v>
      </c>
      <c r="U50">
        <v>5</v>
      </c>
      <c r="V50">
        <v>5</v>
      </c>
      <c r="W50">
        <v>5</v>
      </c>
      <c r="X50">
        <v>5</v>
      </c>
      <c r="Y50">
        <v>5</v>
      </c>
      <c r="Z50" t="s">
        <v>25</v>
      </c>
      <c r="AA50">
        <v>5</v>
      </c>
      <c r="AB50">
        <v>5</v>
      </c>
      <c r="AC50">
        <v>5</v>
      </c>
      <c r="AD50" t="s">
        <v>28</v>
      </c>
    </row>
    <row r="51" spans="1:30" x14ac:dyDescent="0.25">
      <c r="A51">
        <v>6.3871468398853914E+17</v>
      </c>
      <c r="B51" t="s">
        <v>2</v>
      </c>
      <c r="C51">
        <v>29</v>
      </c>
      <c r="D51" t="str">
        <f>IF(AND(Table1_2[[#This Row],[Age]]&gt;=18,Table1_2[[#This Row],[Age]]&lt;=30),"Young",IF(AND(Table1_2[[#This Row],[Age]]&gt;=31,Table1_2[[#This Row],[Age]]&lt;=50),"Middle-Aged","Elderly"))</f>
        <v>Young</v>
      </c>
      <c r="E51" t="s">
        <v>1917</v>
      </c>
      <c r="F51" t="s">
        <v>3</v>
      </c>
      <c r="G51" t="s">
        <v>6</v>
      </c>
      <c r="H51" t="s">
        <v>16</v>
      </c>
      <c r="I51">
        <v>10</v>
      </c>
      <c r="J5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1" t="s">
        <v>186</v>
      </c>
      <c r="L51">
        <v>10</v>
      </c>
      <c r="M5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 t="s">
        <v>187</v>
      </c>
      <c r="O51">
        <v>5</v>
      </c>
      <c r="P51">
        <v>5</v>
      </c>
      <c r="Q51">
        <v>4</v>
      </c>
      <c r="R51">
        <v>4</v>
      </c>
      <c r="S51">
        <v>4</v>
      </c>
      <c r="T51">
        <v>4</v>
      </c>
      <c r="U51">
        <v>5</v>
      </c>
      <c r="V51">
        <v>4</v>
      </c>
      <c r="W51">
        <v>4</v>
      </c>
      <c r="X51">
        <v>3</v>
      </c>
      <c r="Y51">
        <v>4</v>
      </c>
      <c r="Z51" t="s">
        <v>25</v>
      </c>
      <c r="AA51">
        <v>4</v>
      </c>
      <c r="AB51">
        <v>3</v>
      </c>
      <c r="AC51">
        <v>3</v>
      </c>
      <c r="AD51" t="s">
        <v>48</v>
      </c>
    </row>
    <row r="52" spans="1:30" x14ac:dyDescent="0.25">
      <c r="A52">
        <v>6.3871468400962266E+17</v>
      </c>
      <c r="B52" t="s">
        <v>2</v>
      </c>
      <c r="C52">
        <v>44</v>
      </c>
      <c r="D52" t="str">
        <f>IF(AND(Table1_2[[#This Row],[Age]]&gt;=18,Table1_2[[#This Row],[Age]]&lt;=30),"Young",IF(AND(Table1_2[[#This Row],[Age]]&gt;=31,Table1_2[[#This Row],[Age]]&lt;=50),"Middle-Aged","Elderly"))</f>
        <v>Middle-Aged</v>
      </c>
      <c r="E52" t="s">
        <v>1917</v>
      </c>
      <c r="F52" t="s">
        <v>3</v>
      </c>
      <c r="G52" t="s">
        <v>6</v>
      </c>
      <c r="H52" t="s">
        <v>16</v>
      </c>
      <c r="I52">
        <v>10</v>
      </c>
      <c r="J5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 t="s">
        <v>191</v>
      </c>
      <c r="L52">
        <v>10</v>
      </c>
      <c r="M5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 t="s">
        <v>192</v>
      </c>
      <c r="O52">
        <v>5</v>
      </c>
      <c r="P52">
        <v>5</v>
      </c>
      <c r="Q52">
        <v>5</v>
      </c>
      <c r="R52">
        <v>5</v>
      </c>
      <c r="S52">
        <v>5</v>
      </c>
      <c r="T52">
        <v>5</v>
      </c>
      <c r="U52">
        <v>5</v>
      </c>
      <c r="V52">
        <v>5</v>
      </c>
      <c r="W52">
        <v>5</v>
      </c>
      <c r="X52">
        <v>5</v>
      </c>
      <c r="Y52">
        <v>5</v>
      </c>
      <c r="Z52" t="s">
        <v>46</v>
      </c>
      <c r="AA52">
        <v>5</v>
      </c>
      <c r="AB52">
        <v>5</v>
      </c>
      <c r="AC52">
        <v>5</v>
      </c>
      <c r="AD52" t="s">
        <v>14</v>
      </c>
    </row>
    <row r="53" spans="1:30" x14ac:dyDescent="0.25">
      <c r="A53">
        <v>6.3871468401764058E+17</v>
      </c>
      <c r="B53" t="s">
        <v>18</v>
      </c>
      <c r="C53">
        <v>29</v>
      </c>
      <c r="D53" t="str">
        <f>IF(AND(Table1_2[[#This Row],[Age]]&gt;=18,Table1_2[[#This Row],[Age]]&lt;=30),"Young",IF(AND(Table1_2[[#This Row],[Age]]&gt;=31,Table1_2[[#This Row],[Age]]&lt;=50),"Middle-Aged","Elderly"))</f>
        <v>Young</v>
      </c>
      <c r="E53" t="s">
        <v>1917</v>
      </c>
      <c r="F53" t="s">
        <v>21</v>
      </c>
      <c r="G53" t="s">
        <v>6</v>
      </c>
      <c r="H53" t="s">
        <v>16</v>
      </c>
      <c r="I53">
        <v>8</v>
      </c>
      <c r="J5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3" t="s">
        <v>59</v>
      </c>
      <c r="L53">
        <v>10</v>
      </c>
      <c r="M5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 t="s">
        <v>1892</v>
      </c>
      <c r="O53">
        <v>5</v>
      </c>
      <c r="P53">
        <v>5</v>
      </c>
      <c r="Q53">
        <v>5</v>
      </c>
      <c r="R53">
        <v>5</v>
      </c>
      <c r="S53">
        <v>5</v>
      </c>
      <c r="T53">
        <v>5</v>
      </c>
      <c r="U53">
        <v>5</v>
      </c>
      <c r="V53">
        <v>5</v>
      </c>
      <c r="W53">
        <v>5</v>
      </c>
      <c r="X53">
        <v>5</v>
      </c>
      <c r="Y53">
        <v>5</v>
      </c>
      <c r="Z53" t="s">
        <v>12</v>
      </c>
      <c r="AA53">
        <v>5</v>
      </c>
      <c r="AB53">
        <v>5</v>
      </c>
      <c r="AC53">
        <v>5</v>
      </c>
      <c r="AD53" t="s">
        <v>28</v>
      </c>
    </row>
    <row r="54" spans="1:30" x14ac:dyDescent="0.25">
      <c r="A54">
        <v>6.3871468405233805E+17</v>
      </c>
      <c r="B54" t="s">
        <v>18</v>
      </c>
      <c r="C54">
        <v>44</v>
      </c>
      <c r="D54" t="str">
        <f>IF(AND(Table1_2[[#This Row],[Age]]&gt;=18,Table1_2[[#This Row],[Age]]&lt;=30),"Young",IF(AND(Table1_2[[#This Row],[Age]]&gt;=31,Table1_2[[#This Row],[Age]]&lt;=50),"Middle-Aged","Elderly"))</f>
        <v>Middle-Aged</v>
      </c>
      <c r="E54" t="s">
        <v>1917</v>
      </c>
      <c r="F54" t="s">
        <v>3</v>
      </c>
      <c r="G54" t="s">
        <v>6</v>
      </c>
      <c r="H54" t="s">
        <v>30</v>
      </c>
      <c r="I54">
        <v>10</v>
      </c>
      <c r="J5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4" t="s">
        <v>195</v>
      </c>
      <c r="L54">
        <v>10</v>
      </c>
      <c r="M5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4" t="s">
        <v>196</v>
      </c>
      <c r="O54">
        <v>5</v>
      </c>
      <c r="P54">
        <v>5</v>
      </c>
      <c r="Q54">
        <v>5</v>
      </c>
      <c r="R54">
        <v>5</v>
      </c>
      <c r="S54">
        <v>5</v>
      </c>
      <c r="T54">
        <v>5</v>
      </c>
      <c r="U54">
        <v>3</v>
      </c>
      <c r="V54">
        <v>5</v>
      </c>
      <c r="W54">
        <v>5</v>
      </c>
      <c r="X54">
        <v>5</v>
      </c>
      <c r="Y54">
        <v>5</v>
      </c>
      <c r="Z54" t="s">
        <v>25</v>
      </c>
      <c r="AA54">
        <v>5</v>
      </c>
      <c r="AB54">
        <v>5</v>
      </c>
      <c r="AC54">
        <v>4</v>
      </c>
      <c r="AD54" t="s">
        <v>48</v>
      </c>
    </row>
    <row r="55" spans="1:30" x14ac:dyDescent="0.25">
      <c r="A55">
        <v>6.3871468405262106E+17</v>
      </c>
      <c r="B55" t="s">
        <v>2</v>
      </c>
      <c r="C55">
        <v>30</v>
      </c>
      <c r="D55" t="str">
        <f>IF(AND(Table1_2[[#This Row],[Age]]&gt;=18,Table1_2[[#This Row],[Age]]&lt;=30),"Young",IF(AND(Table1_2[[#This Row],[Age]]&gt;=31,Table1_2[[#This Row],[Age]]&lt;=50),"Middle-Aged","Elderly"))</f>
        <v>Young</v>
      </c>
      <c r="E55" t="s">
        <v>1917</v>
      </c>
      <c r="F55" t="s">
        <v>21</v>
      </c>
      <c r="G55" t="s">
        <v>6</v>
      </c>
      <c r="H55" t="s">
        <v>30</v>
      </c>
      <c r="I55">
        <v>10</v>
      </c>
      <c r="J5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5" t="s">
        <v>198</v>
      </c>
      <c r="L55">
        <v>10</v>
      </c>
      <c r="M5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5" t="s">
        <v>198</v>
      </c>
      <c r="O55">
        <v>5</v>
      </c>
      <c r="P55">
        <v>5</v>
      </c>
      <c r="Q55">
        <v>5</v>
      </c>
      <c r="R55">
        <v>5</v>
      </c>
      <c r="S55">
        <v>5</v>
      </c>
      <c r="T55">
        <v>5</v>
      </c>
      <c r="U55">
        <v>5</v>
      </c>
      <c r="V55">
        <v>5</v>
      </c>
      <c r="W55">
        <v>5</v>
      </c>
      <c r="X55">
        <v>5</v>
      </c>
      <c r="Y55">
        <v>5</v>
      </c>
      <c r="Z55" t="s">
        <v>46</v>
      </c>
      <c r="AA55">
        <v>5</v>
      </c>
      <c r="AB55">
        <v>5</v>
      </c>
      <c r="AC55">
        <v>5</v>
      </c>
      <c r="AD55" t="s">
        <v>41</v>
      </c>
    </row>
    <row r="56" spans="1:30" x14ac:dyDescent="0.25">
      <c r="A56">
        <v>6.3871468407351923E+17</v>
      </c>
      <c r="B56" t="s">
        <v>18</v>
      </c>
      <c r="C56">
        <v>40</v>
      </c>
      <c r="D56" t="str">
        <f>IF(AND(Table1_2[[#This Row],[Age]]&gt;=18,Table1_2[[#This Row],[Age]]&lt;=30),"Young",IF(AND(Table1_2[[#This Row],[Age]]&gt;=31,Table1_2[[#This Row],[Age]]&lt;=50),"Middle-Aged","Elderly"))</f>
        <v>Middle-Aged</v>
      </c>
      <c r="E56" t="s">
        <v>1917</v>
      </c>
      <c r="F56" t="s">
        <v>3</v>
      </c>
      <c r="G56" t="s">
        <v>6</v>
      </c>
      <c r="H56" t="s">
        <v>16</v>
      </c>
      <c r="I56">
        <v>9</v>
      </c>
      <c r="J5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 t="s">
        <v>72</v>
      </c>
      <c r="L56">
        <v>10</v>
      </c>
      <c r="M5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 t="s">
        <v>200</v>
      </c>
      <c r="O56">
        <v>5</v>
      </c>
      <c r="P56">
        <v>5</v>
      </c>
      <c r="Q56">
        <v>5</v>
      </c>
      <c r="R56">
        <v>5</v>
      </c>
      <c r="S56">
        <v>5</v>
      </c>
      <c r="T56">
        <v>5</v>
      </c>
      <c r="U56">
        <v>5</v>
      </c>
      <c r="V56">
        <v>5</v>
      </c>
      <c r="W56">
        <v>5</v>
      </c>
      <c r="X56">
        <v>5</v>
      </c>
      <c r="Y56">
        <v>5</v>
      </c>
      <c r="Z56" t="s">
        <v>25</v>
      </c>
      <c r="AA56">
        <v>3</v>
      </c>
      <c r="AB56">
        <v>3</v>
      </c>
      <c r="AC56">
        <v>3</v>
      </c>
      <c r="AD56" t="s">
        <v>14</v>
      </c>
    </row>
    <row r="57" spans="1:30" x14ac:dyDescent="0.25">
      <c r="A57">
        <v>6.3871730010423744E+17</v>
      </c>
      <c r="B57" t="s">
        <v>18</v>
      </c>
      <c r="C57">
        <v>40</v>
      </c>
      <c r="D57" t="str">
        <f>IF(AND(Table1_2[[#This Row],[Age]]&gt;=18,Table1_2[[#This Row],[Age]]&lt;=30),"Young",IF(AND(Table1_2[[#This Row],[Age]]&gt;=31,Table1_2[[#This Row],[Age]]&lt;=50),"Middle-Aged","Elderly"))</f>
        <v>Middle-Aged</v>
      </c>
      <c r="E57" t="s">
        <v>1917</v>
      </c>
      <c r="F57" t="s">
        <v>3</v>
      </c>
      <c r="G57" t="s">
        <v>6</v>
      </c>
      <c r="H57" t="s">
        <v>16</v>
      </c>
      <c r="I57">
        <v>10</v>
      </c>
      <c r="J5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7" t="s">
        <v>202</v>
      </c>
      <c r="L57">
        <v>10</v>
      </c>
      <c r="M5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 t="s">
        <v>203</v>
      </c>
      <c r="O57">
        <v>5</v>
      </c>
      <c r="P57">
        <v>5</v>
      </c>
      <c r="Q57">
        <v>5</v>
      </c>
      <c r="R57">
        <v>5</v>
      </c>
      <c r="S57">
        <v>5</v>
      </c>
      <c r="T57">
        <v>5</v>
      </c>
      <c r="U57">
        <v>5</v>
      </c>
      <c r="V57">
        <v>5</v>
      </c>
      <c r="W57">
        <v>5</v>
      </c>
      <c r="X57">
        <v>5</v>
      </c>
      <c r="Y57">
        <v>5</v>
      </c>
      <c r="Z57" t="s">
        <v>12</v>
      </c>
      <c r="AA57">
        <v>3</v>
      </c>
      <c r="AB57">
        <v>3</v>
      </c>
      <c r="AC57">
        <v>3</v>
      </c>
      <c r="AD57" t="s">
        <v>48</v>
      </c>
    </row>
    <row r="58" spans="1:30" x14ac:dyDescent="0.25">
      <c r="A58">
        <v>6.387173001149015E+17</v>
      </c>
      <c r="B58" t="s">
        <v>2</v>
      </c>
      <c r="C58">
        <v>32</v>
      </c>
      <c r="D58" t="str">
        <f>IF(AND(Table1_2[[#This Row],[Age]]&gt;=18,Table1_2[[#This Row],[Age]]&lt;=30),"Young",IF(AND(Table1_2[[#This Row],[Age]]&gt;=31,Table1_2[[#This Row],[Age]]&lt;=50),"Middle-Aged","Elderly"))</f>
        <v>Middle-Aged</v>
      </c>
      <c r="E58" t="s">
        <v>1917</v>
      </c>
      <c r="F58" t="s">
        <v>21</v>
      </c>
      <c r="G58" t="s">
        <v>6</v>
      </c>
      <c r="H58" t="s">
        <v>16</v>
      </c>
      <c r="I58">
        <v>10</v>
      </c>
      <c r="J5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8" t="s">
        <v>205</v>
      </c>
      <c r="L58">
        <v>10</v>
      </c>
      <c r="M5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 t="s">
        <v>206</v>
      </c>
      <c r="O58">
        <v>5</v>
      </c>
      <c r="P58">
        <v>5</v>
      </c>
      <c r="Q58">
        <v>5</v>
      </c>
      <c r="R58">
        <v>5</v>
      </c>
      <c r="S58">
        <v>5</v>
      </c>
      <c r="T58">
        <v>5</v>
      </c>
      <c r="U58">
        <v>5</v>
      </c>
      <c r="V58">
        <v>5</v>
      </c>
      <c r="W58">
        <v>5</v>
      </c>
      <c r="X58">
        <v>5</v>
      </c>
      <c r="Y58">
        <v>5</v>
      </c>
      <c r="Z58" t="s">
        <v>12</v>
      </c>
      <c r="AA58">
        <v>5</v>
      </c>
      <c r="AB58">
        <v>5</v>
      </c>
      <c r="AC58">
        <v>5</v>
      </c>
      <c r="AD58" t="s">
        <v>14</v>
      </c>
    </row>
    <row r="59" spans="1:30" x14ac:dyDescent="0.25">
      <c r="A59">
        <v>6.3871730015983245E+17</v>
      </c>
      <c r="B59" t="s">
        <v>18</v>
      </c>
      <c r="C59">
        <v>33</v>
      </c>
      <c r="D59" t="str">
        <f>IF(AND(Table1_2[[#This Row],[Age]]&gt;=18,Table1_2[[#This Row],[Age]]&lt;=30),"Young",IF(AND(Table1_2[[#This Row],[Age]]&gt;=31,Table1_2[[#This Row],[Age]]&lt;=50),"Middle-Aged","Elderly"))</f>
        <v>Middle-Aged</v>
      </c>
      <c r="E59" t="s">
        <v>1917</v>
      </c>
      <c r="F59" t="s">
        <v>3</v>
      </c>
      <c r="G59" t="s">
        <v>6</v>
      </c>
      <c r="H59" t="s">
        <v>16</v>
      </c>
      <c r="I59">
        <v>10</v>
      </c>
      <c r="J5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 t="s">
        <v>40</v>
      </c>
      <c r="L59">
        <v>10</v>
      </c>
      <c r="M5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 t="s">
        <v>49</v>
      </c>
      <c r="O59">
        <v>4</v>
      </c>
      <c r="P59">
        <v>4</v>
      </c>
      <c r="Q59">
        <v>4</v>
      </c>
      <c r="R59">
        <v>4</v>
      </c>
      <c r="S59">
        <v>4</v>
      </c>
      <c r="T59">
        <v>4</v>
      </c>
      <c r="U59">
        <v>4</v>
      </c>
      <c r="V59">
        <v>4</v>
      </c>
      <c r="W59">
        <v>4</v>
      </c>
      <c r="X59">
        <v>4</v>
      </c>
      <c r="Y59">
        <v>4</v>
      </c>
      <c r="Z59" t="s">
        <v>1920</v>
      </c>
      <c r="AA59">
        <v>4</v>
      </c>
      <c r="AB59">
        <v>4</v>
      </c>
      <c r="AC59">
        <v>4</v>
      </c>
      <c r="AD59" t="s">
        <v>48</v>
      </c>
    </row>
    <row r="60" spans="1:30" x14ac:dyDescent="0.25">
      <c r="A60">
        <v>6.3871730020236211E+17</v>
      </c>
      <c r="B60" t="s">
        <v>18</v>
      </c>
      <c r="C60">
        <v>32</v>
      </c>
      <c r="D60" t="str">
        <f>IF(AND(Table1_2[[#This Row],[Age]]&gt;=18,Table1_2[[#This Row],[Age]]&lt;=30),"Young",IF(AND(Table1_2[[#This Row],[Age]]&gt;=31,Table1_2[[#This Row],[Age]]&lt;=50),"Middle-Aged","Elderly"))</f>
        <v>Middle-Aged</v>
      </c>
      <c r="E60" t="s">
        <v>1917</v>
      </c>
      <c r="F60" t="s">
        <v>3</v>
      </c>
      <c r="G60" t="s">
        <v>6</v>
      </c>
      <c r="H60" t="s">
        <v>30</v>
      </c>
      <c r="I60">
        <v>9</v>
      </c>
      <c r="J6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0" t="s">
        <v>209</v>
      </c>
      <c r="L60">
        <v>10</v>
      </c>
      <c r="M6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0" t="s">
        <v>210</v>
      </c>
      <c r="O60">
        <v>5</v>
      </c>
      <c r="P60">
        <v>5</v>
      </c>
      <c r="Q60">
        <v>5</v>
      </c>
      <c r="R60">
        <v>5</v>
      </c>
      <c r="S60">
        <v>5</v>
      </c>
      <c r="T60">
        <v>5</v>
      </c>
      <c r="U60">
        <v>5</v>
      </c>
      <c r="V60">
        <v>5</v>
      </c>
      <c r="W60">
        <v>5</v>
      </c>
      <c r="X60">
        <v>5</v>
      </c>
      <c r="Y60">
        <v>5</v>
      </c>
      <c r="Z60" t="s">
        <v>25</v>
      </c>
      <c r="AA60">
        <v>4</v>
      </c>
      <c r="AB60">
        <v>4</v>
      </c>
      <c r="AC60">
        <v>4</v>
      </c>
      <c r="AD60" t="s">
        <v>14</v>
      </c>
    </row>
    <row r="61" spans="1:30" x14ac:dyDescent="0.25">
      <c r="A61">
        <v>6.3871812796225549E+17</v>
      </c>
      <c r="B61" t="s">
        <v>55</v>
      </c>
      <c r="C61">
        <v>36</v>
      </c>
      <c r="D61" t="str">
        <f>IF(AND(Table1_2[[#This Row],[Age]]&gt;=18,Table1_2[[#This Row],[Age]]&lt;=30),"Young",IF(AND(Table1_2[[#This Row],[Age]]&gt;=31,Table1_2[[#This Row],[Age]]&lt;=50),"Middle-Aged","Elderly"))</f>
        <v>Middle-Aged</v>
      </c>
      <c r="E61" t="s">
        <v>1917</v>
      </c>
      <c r="F61" t="s">
        <v>3</v>
      </c>
      <c r="G61" t="s">
        <v>6</v>
      </c>
      <c r="H61" t="s">
        <v>16</v>
      </c>
      <c r="I61">
        <v>9</v>
      </c>
      <c r="J6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 t="s">
        <v>212</v>
      </c>
      <c r="L61">
        <v>9</v>
      </c>
      <c r="M6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 t="s">
        <v>203</v>
      </c>
      <c r="O61">
        <v>5</v>
      </c>
      <c r="P61">
        <v>5</v>
      </c>
      <c r="Q61">
        <v>5</v>
      </c>
      <c r="R61">
        <v>5</v>
      </c>
      <c r="S61">
        <v>5</v>
      </c>
      <c r="T61">
        <v>5</v>
      </c>
      <c r="U61">
        <v>5</v>
      </c>
      <c r="V61">
        <v>5</v>
      </c>
      <c r="W61">
        <v>5</v>
      </c>
      <c r="X61">
        <v>5</v>
      </c>
      <c r="Y61">
        <v>5</v>
      </c>
      <c r="Z61" t="s">
        <v>1920</v>
      </c>
      <c r="AA61">
        <v>5</v>
      </c>
      <c r="AB61">
        <v>5</v>
      </c>
      <c r="AC61">
        <v>5</v>
      </c>
      <c r="AD61" t="s">
        <v>28</v>
      </c>
    </row>
    <row r="62" spans="1:30" x14ac:dyDescent="0.25">
      <c r="A62">
        <v>6.3871820903409382E+17</v>
      </c>
      <c r="B62" t="s">
        <v>2</v>
      </c>
      <c r="C62">
        <v>35</v>
      </c>
      <c r="D62" t="str">
        <f>IF(AND(Table1_2[[#This Row],[Age]]&gt;=18,Table1_2[[#This Row],[Age]]&lt;=30),"Young",IF(AND(Table1_2[[#This Row],[Age]]&gt;=31,Table1_2[[#This Row],[Age]]&lt;=50),"Middle-Aged","Elderly"))</f>
        <v>Middle-Aged</v>
      </c>
      <c r="E62" t="s">
        <v>1917</v>
      </c>
      <c r="F62" t="s">
        <v>3</v>
      </c>
      <c r="G62" t="s">
        <v>6</v>
      </c>
      <c r="H62" t="s">
        <v>30</v>
      </c>
      <c r="I62">
        <v>10</v>
      </c>
      <c r="J6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2" t="s">
        <v>214</v>
      </c>
      <c r="L62">
        <v>10</v>
      </c>
      <c r="M6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2" t="s">
        <v>215</v>
      </c>
      <c r="O62">
        <v>5</v>
      </c>
      <c r="P62">
        <v>5</v>
      </c>
      <c r="Q62">
        <v>5</v>
      </c>
      <c r="R62">
        <v>5</v>
      </c>
      <c r="S62">
        <v>5</v>
      </c>
      <c r="T62">
        <v>5</v>
      </c>
      <c r="U62">
        <v>5</v>
      </c>
      <c r="V62">
        <v>5</v>
      </c>
      <c r="W62">
        <v>5</v>
      </c>
      <c r="X62">
        <v>5</v>
      </c>
      <c r="Y62">
        <v>5</v>
      </c>
      <c r="Z62" t="s">
        <v>46</v>
      </c>
      <c r="AA62">
        <v>5</v>
      </c>
      <c r="AB62">
        <v>5</v>
      </c>
      <c r="AC62">
        <v>5</v>
      </c>
      <c r="AD62" t="s">
        <v>48</v>
      </c>
    </row>
    <row r="63" spans="1:30" x14ac:dyDescent="0.25">
      <c r="A63">
        <v>6.3871924492917018E+17</v>
      </c>
      <c r="B63" t="s">
        <v>2</v>
      </c>
      <c r="C63">
        <v>42</v>
      </c>
      <c r="D63" t="str">
        <f>IF(AND(Table1_2[[#This Row],[Age]]&gt;=18,Table1_2[[#This Row],[Age]]&lt;=30),"Young",IF(AND(Table1_2[[#This Row],[Age]]&gt;=31,Table1_2[[#This Row],[Age]]&lt;=50),"Middle-Aged","Elderly"))</f>
        <v>Middle-Aged</v>
      </c>
      <c r="E63" t="s">
        <v>1917</v>
      </c>
      <c r="F63" t="s">
        <v>3</v>
      </c>
      <c r="G63" t="s">
        <v>6</v>
      </c>
      <c r="H63" t="s">
        <v>16</v>
      </c>
      <c r="I63">
        <v>10</v>
      </c>
      <c r="J6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3" t="s">
        <v>217</v>
      </c>
      <c r="L63">
        <v>10</v>
      </c>
      <c r="M6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3" t="s">
        <v>218</v>
      </c>
      <c r="O63">
        <v>5</v>
      </c>
      <c r="P63">
        <v>5</v>
      </c>
      <c r="Q63">
        <v>5</v>
      </c>
      <c r="R63">
        <v>5</v>
      </c>
      <c r="S63">
        <v>5</v>
      </c>
      <c r="T63">
        <v>5</v>
      </c>
      <c r="U63">
        <v>5</v>
      </c>
      <c r="V63">
        <v>5</v>
      </c>
      <c r="W63">
        <v>5</v>
      </c>
      <c r="X63">
        <v>5</v>
      </c>
      <c r="Y63">
        <v>5</v>
      </c>
      <c r="Z63" t="s">
        <v>25</v>
      </c>
      <c r="AA63">
        <v>4</v>
      </c>
      <c r="AB63">
        <v>4</v>
      </c>
      <c r="AC63">
        <v>4</v>
      </c>
      <c r="AD63" t="s">
        <v>48</v>
      </c>
    </row>
    <row r="64" spans="1:30" x14ac:dyDescent="0.25">
      <c r="A64">
        <v>6.3872013441348147E+17</v>
      </c>
      <c r="B64" t="s">
        <v>18</v>
      </c>
      <c r="C64">
        <v>32</v>
      </c>
      <c r="D64" t="str">
        <f>IF(AND(Table1_2[[#This Row],[Age]]&gt;=18,Table1_2[[#This Row],[Age]]&lt;=30),"Young",IF(AND(Table1_2[[#This Row],[Age]]&gt;=31,Table1_2[[#This Row],[Age]]&lt;=50),"Middle-Aged","Elderly"))</f>
        <v>Middle-Aged</v>
      </c>
      <c r="E64" t="s">
        <v>1917</v>
      </c>
      <c r="F64" t="s">
        <v>3</v>
      </c>
      <c r="G64" t="s">
        <v>6</v>
      </c>
      <c r="H64" t="s">
        <v>16</v>
      </c>
      <c r="I64">
        <v>10</v>
      </c>
      <c r="J6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 t="s">
        <v>220</v>
      </c>
      <c r="L64">
        <v>10</v>
      </c>
      <c r="M6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 t="s">
        <v>221</v>
      </c>
      <c r="O64">
        <v>5</v>
      </c>
      <c r="P64">
        <v>5</v>
      </c>
      <c r="Q64">
        <v>5</v>
      </c>
      <c r="R64">
        <v>5</v>
      </c>
      <c r="S64">
        <v>5</v>
      </c>
      <c r="T64">
        <v>5</v>
      </c>
      <c r="U64">
        <v>5</v>
      </c>
      <c r="V64">
        <v>5</v>
      </c>
      <c r="W64">
        <v>5</v>
      </c>
      <c r="X64">
        <v>5</v>
      </c>
      <c r="Y64">
        <v>5</v>
      </c>
      <c r="Z64" t="s">
        <v>12</v>
      </c>
      <c r="AA64">
        <v>5</v>
      </c>
      <c r="AB64">
        <v>5</v>
      </c>
      <c r="AC64">
        <v>5</v>
      </c>
      <c r="AD64" t="s">
        <v>28</v>
      </c>
    </row>
    <row r="65" spans="1:30" x14ac:dyDescent="0.25">
      <c r="A65">
        <v>6.3872074663430758E+17</v>
      </c>
      <c r="B65" t="s">
        <v>18</v>
      </c>
      <c r="C65">
        <v>36</v>
      </c>
      <c r="D65" t="str">
        <f>IF(AND(Table1_2[[#This Row],[Age]]&gt;=18,Table1_2[[#This Row],[Age]]&lt;=30),"Young",IF(AND(Table1_2[[#This Row],[Age]]&gt;=31,Table1_2[[#This Row],[Age]]&lt;=50),"Middle-Aged","Elderly"))</f>
        <v>Middle-Aged</v>
      </c>
      <c r="E65" t="s">
        <v>1917</v>
      </c>
      <c r="F65" t="s">
        <v>3</v>
      </c>
      <c r="G65" t="s">
        <v>6</v>
      </c>
      <c r="H65" t="s">
        <v>16</v>
      </c>
      <c r="I65">
        <v>10</v>
      </c>
      <c r="J6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5" t="s">
        <v>223</v>
      </c>
      <c r="L65">
        <v>10</v>
      </c>
      <c r="M6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 t="s">
        <v>224</v>
      </c>
      <c r="O65">
        <v>5</v>
      </c>
      <c r="P65">
        <v>5</v>
      </c>
      <c r="Q65">
        <v>5</v>
      </c>
      <c r="R65">
        <v>5</v>
      </c>
      <c r="S65">
        <v>5</v>
      </c>
      <c r="T65">
        <v>5</v>
      </c>
      <c r="U65">
        <v>5</v>
      </c>
      <c r="V65">
        <v>5</v>
      </c>
      <c r="W65">
        <v>5</v>
      </c>
      <c r="X65">
        <v>5</v>
      </c>
      <c r="Y65">
        <v>5</v>
      </c>
      <c r="Z65" t="s">
        <v>25</v>
      </c>
      <c r="AA65">
        <v>5</v>
      </c>
      <c r="AB65">
        <v>5</v>
      </c>
      <c r="AC65">
        <v>5</v>
      </c>
      <c r="AD65" t="s">
        <v>28</v>
      </c>
    </row>
    <row r="66" spans="1:30" x14ac:dyDescent="0.25">
      <c r="A66">
        <v>6.3872074664361446E+17</v>
      </c>
      <c r="B66" t="s">
        <v>18</v>
      </c>
      <c r="C66">
        <v>55</v>
      </c>
      <c r="D66" t="str">
        <f>IF(AND(Table1_2[[#This Row],[Age]]&gt;=18,Table1_2[[#This Row],[Age]]&lt;=30),"Young",IF(AND(Table1_2[[#This Row],[Age]]&gt;=31,Table1_2[[#This Row],[Age]]&lt;=50),"Middle-Aged","Elderly"))</f>
        <v>Elderly</v>
      </c>
      <c r="E66" t="s">
        <v>123</v>
      </c>
      <c r="F66" t="s">
        <v>3</v>
      </c>
      <c r="G66" t="s">
        <v>6</v>
      </c>
      <c r="H66" t="s">
        <v>16</v>
      </c>
      <c r="I66">
        <v>10</v>
      </c>
      <c r="J6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6" t="s">
        <v>121</v>
      </c>
      <c r="L66">
        <v>10</v>
      </c>
      <c r="M6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 t="s">
        <v>49</v>
      </c>
      <c r="O66">
        <v>5</v>
      </c>
      <c r="P66">
        <v>5</v>
      </c>
      <c r="Q66">
        <v>5</v>
      </c>
      <c r="R66">
        <v>5</v>
      </c>
      <c r="S66">
        <v>5</v>
      </c>
      <c r="T66">
        <v>5</v>
      </c>
      <c r="U66">
        <v>5</v>
      </c>
      <c r="V66">
        <v>5</v>
      </c>
      <c r="W66">
        <v>5</v>
      </c>
      <c r="X66">
        <v>5</v>
      </c>
      <c r="Y66">
        <v>5</v>
      </c>
      <c r="Z66" t="s">
        <v>46</v>
      </c>
      <c r="AA66">
        <v>5</v>
      </c>
      <c r="AB66">
        <v>5</v>
      </c>
      <c r="AC66">
        <v>5</v>
      </c>
      <c r="AD66" t="s">
        <v>48</v>
      </c>
    </row>
    <row r="67" spans="1:30" x14ac:dyDescent="0.25">
      <c r="A67">
        <v>6.3872077362051072E+17</v>
      </c>
      <c r="B67" t="s">
        <v>111</v>
      </c>
      <c r="C67">
        <v>30</v>
      </c>
      <c r="D67" t="str">
        <f>IF(AND(Table1_2[[#This Row],[Age]]&gt;=18,Table1_2[[#This Row],[Age]]&lt;=30),"Young",IF(AND(Table1_2[[#This Row],[Age]]&gt;=31,Table1_2[[#This Row],[Age]]&lt;=50),"Middle-Aged","Elderly"))</f>
        <v>Young</v>
      </c>
      <c r="E67" t="s">
        <v>1917</v>
      </c>
      <c r="F67" t="s">
        <v>21</v>
      </c>
      <c r="G67" t="s">
        <v>1887</v>
      </c>
      <c r="H67" t="s">
        <v>22</v>
      </c>
      <c r="I67">
        <v>0</v>
      </c>
      <c r="J6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67" t="s">
        <v>228</v>
      </c>
      <c r="L67">
        <v>0</v>
      </c>
      <c r="M6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67" t="s">
        <v>229</v>
      </c>
      <c r="O67">
        <v>1</v>
      </c>
      <c r="P67">
        <v>1</v>
      </c>
      <c r="Q67">
        <v>1</v>
      </c>
      <c r="R67">
        <v>1</v>
      </c>
      <c r="S67">
        <v>1</v>
      </c>
      <c r="T67">
        <v>1</v>
      </c>
      <c r="U67">
        <v>1</v>
      </c>
      <c r="V67">
        <v>1</v>
      </c>
      <c r="W67">
        <v>3</v>
      </c>
      <c r="X67">
        <v>3</v>
      </c>
      <c r="Y67">
        <v>5</v>
      </c>
      <c r="Z67" t="s">
        <v>46</v>
      </c>
      <c r="AA67">
        <v>3</v>
      </c>
      <c r="AB67">
        <v>3</v>
      </c>
      <c r="AC67">
        <v>3</v>
      </c>
      <c r="AD67" t="s">
        <v>14</v>
      </c>
    </row>
    <row r="68" spans="1:30" x14ac:dyDescent="0.25">
      <c r="A68">
        <v>6.3872094469647066E+17</v>
      </c>
      <c r="B68" t="s">
        <v>18</v>
      </c>
      <c r="C68">
        <v>50</v>
      </c>
      <c r="D68" t="str">
        <f>IF(AND(Table1_2[[#This Row],[Age]]&gt;=18,Table1_2[[#This Row],[Age]]&lt;=30),"Young",IF(AND(Table1_2[[#This Row],[Age]]&gt;=31,Table1_2[[#This Row],[Age]]&lt;=50),"Middle-Aged","Elderly"))</f>
        <v>Middle-Aged</v>
      </c>
      <c r="E68" t="s">
        <v>15</v>
      </c>
      <c r="F68" t="s">
        <v>3</v>
      </c>
      <c r="G68" t="s">
        <v>1887</v>
      </c>
      <c r="H68" t="s">
        <v>60</v>
      </c>
      <c r="I68">
        <v>7</v>
      </c>
      <c r="J6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8" t="s">
        <v>231</v>
      </c>
      <c r="L68">
        <v>5</v>
      </c>
      <c r="M6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68" t="s">
        <v>232</v>
      </c>
      <c r="O68">
        <v>3</v>
      </c>
      <c r="P68">
        <v>3</v>
      </c>
      <c r="Q68">
        <v>3</v>
      </c>
      <c r="R68">
        <v>3</v>
      </c>
      <c r="S68">
        <v>3</v>
      </c>
      <c r="T68">
        <v>3</v>
      </c>
      <c r="U68">
        <v>3</v>
      </c>
      <c r="V68">
        <v>3</v>
      </c>
      <c r="W68">
        <v>3</v>
      </c>
      <c r="X68">
        <v>3</v>
      </c>
      <c r="Y68">
        <v>3</v>
      </c>
      <c r="Z68" t="s">
        <v>45</v>
      </c>
      <c r="AA68">
        <v>3</v>
      </c>
      <c r="AB68">
        <v>3</v>
      </c>
      <c r="AC68">
        <v>3</v>
      </c>
      <c r="AD68" t="s">
        <v>48</v>
      </c>
    </row>
    <row r="69" spans="1:30" x14ac:dyDescent="0.25">
      <c r="A69">
        <v>6.3872332176225446E+17</v>
      </c>
      <c r="B69" t="s">
        <v>18</v>
      </c>
      <c r="C69">
        <v>34</v>
      </c>
      <c r="D69" t="str">
        <f>IF(AND(Table1_2[[#This Row],[Age]]&gt;=18,Table1_2[[#This Row],[Age]]&lt;=30),"Young",IF(AND(Table1_2[[#This Row],[Age]]&gt;=31,Table1_2[[#This Row],[Age]]&lt;=50),"Middle-Aged","Elderly"))</f>
        <v>Middle-Aged</v>
      </c>
      <c r="E69" t="s">
        <v>1917</v>
      </c>
      <c r="F69" t="s">
        <v>3</v>
      </c>
      <c r="G69" t="s">
        <v>6</v>
      </c>
      <c r="H69" t="s">
        <v>7</v>
      </c>
      <c r="I69">
        <v>10</v>
      </c>
      <c r="J6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9" t="s">
        <v>234</v>
      </c>
      <c r="L69">
        <v>10</v>
      </c>
      <c r="M6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9" t="s">
        <v>235</v>
      </c>
      <c r="O69">
        <v>5</v>
      </c>
      <c r="P69">
        <v>5</v>
      </c>
      <c r="Q69">
        <v>5</v>
      </c>
      <c r="R69">
        <v>5</v>
      </c>
      <c r="S69">
        <v>5</v>
      </c>
      <c r="T69">
        <v>5</v>
      </c>
      <c r="U69">
        <v>5</v>
      </c>
      <c r="V69">
        <v>5</v>
      </c>
      <c r="W69">
        <v>5</v>
      </c>
      <c r="X69">
        <v>5</v>
      </c>
      <c r="Y69">
        <v>5</v>
      </c>
      <c r="Z69" t="s">
        <v>25</v>
      </c>
      <c r="AA69">
        <v>5</v>
      </c>
      <c r="AB69">
        <v>5</v>
      </c>
      <c r="AC69">
        <v>5</v>
      </c>
      <c r="AD69" t="s">
        <v>28</v>
      </c>
    </row>
    <row r="70" spans="1:30" x14ac:dyDescent="0.25">
      <c r="A70">
        <v>6.387233217698912E+17</v>
      </c>
      <c r="B70" t="s">
        <v>111</v>
      </c>
      <c r="C70">
        <v>39</v>
      </c>
      <c r="D70" t="str">
        <f>IF(AND(Table1_2[[#This Row],[Age]]&gt;=18,Table1_2[[#This Row],[Age]]&lt;=30),"Young",IF(AND(Table1_2[[#This Row],[Age]]&gt;=31,Table1_2[[#This Row],[Age]]&lt;=50),"Middle-Aged","Elderly"))</f>
        <v>Middle-Aged</v>
      </c>
      <c r="E70" t="s">
        <v>1917</v>
      </c>
      <c r="F70" t="s">
        <v>3</v>
      </c>
      <c r="G70" t="s">
        <v>1887</v>
      </c>
      <c r="H70" t="s">
        <v>60</v>
      </c>
      <c r="I70">
        <v>10</v>
      </c>
      <c r="J7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 t="s">
        <v>237</v>
      </c>
      <c r="L70">
        <v>9</v>
      </c>
      <c r="M7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 t="s">
        <v>238</v>
      </c>
      <c r="O70">
        <v>4</v>
      </c>
      <c r="P70">
        <v>4</v>
      </c>
      <c r="Q70">
        <v>4</v>
      </c>
      <c r="R70">
        <v>5</v>
      </c>
      <c r="S70">
        <v>4</v>
      </c>
      <c r="T70">
        <v>4</v>
      </c>
      <c r="U70">
        <v>4</v>
      </c>
      <c r="V70">
        <v>3</v>
      </c>
      <c r="W70">
        <v>3</v>
      </c>
      <c r="X70">
        <v>3</v>
      </c>
      <c r="Y70">
        <v>4</v>
      </c>
      <c r="Z70" t="s">
        <v>12</v>
      </c>
      <c r="AA70">
        <v>3</v>
      </c>
      <c r="AB70">
        <v>4</v>
      </c>
      <c r="AC70">
        <v>3</v>
      </c>
      <c r="AD70" t="s">
        <v>48</v>
      </c>
    </row>
    <row r="71" spans="1:30" x14ac:dyDescent="0.25">
      <c r="A71">
        <v>6.3872332178052646E+17</v>
      </c>
      <c r="B71" t="s">
        <v>20</v>
      </c>
      <c r="C71">
        <v>70</v>
      </c>
      <c r="D71" t="str">
        <f>IF(AND(Table1_2[[#This Row],[Age]]&gt;=18,Table1_2[[#This Row],[Age]]&lt;=30),"Young",IF(AND(Table1_2[[#This Row],[Age]]&gt;=31,Table1_2[[#This Row],[Age]]&lt;=50),"Middle-Aged","Elderly"))</f>
        <v>Elderly</v>
      </c>
      <c r="E71" t="s">
        <v>15</v>
      </c>
      <c r="F71" t="s">
        <v>3</v>
      </c>
      <c r="G71" t="s">
        <v>1887</v>
      </c>
      <c r="H71" t="s">
        <v>22</v>
      </c>
      <c r="I71">
        <v>10</v>
      </c>
      <c r="J7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1" t="s">
        <v>240</v>
      </c>
      <c r="L71">
        <v>10</v>
      </c>
      <c r="M7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1" t="s">
        <v>241</v>
      </c>
      <c r="O71">
        <v>5</v>
      </c>
      <c r="P71">
        <v>5</v>
      </c>
      <c r="Q71">
        <v>5</v>
      </c>
      <c r="R71">
        <v>5</v>
      </c>
      <c r="S71">
        <v>5</v>
      </c>
      <c r="T71">
        <v>5</v>
      </c>
      <c r="U71">
        <v>5</v>
      </c>
      <c r="V71">
        <v>5</v>
      </c>
      <c r="W71">
        <v>5</v>
      </c>
      <c r="X71">
        <v>5</v>
      </c>
      <c r="Y71">
        <v>5</v>
      </c>
      <c r="Z71" t="s">
        <v>1920</v>
      </c>
      <c r="AA71">
        <v>5</v>
      </c>
      <c r="AB71">
        <v>5</v>
      </c>
      <c r="AC71">
        <v>5</v>
      </c>
      <c r="AD71" t="s">
        <v>48</v>
      </c>
    </row>
    <row r="72" spans="1:30" x14ac:dyDescent="0.25">
      <c r="A72">
        <v>6.3872332182840691E+17</v>
      </c>
      <c r="B72" t="s">
        <v>2</v>
      </c>
      <c r="C72">
        <v>40</v>
      </c>
      <c r="D72" t="str">
        <f>IF(AND(Table1_2[[#This Row],[Age]]&gt;=18,Table1_2[[#This Row],[Age]]&lt;=30),"Young",IF(AND(Table1_2[[#This Row],[Age]]&gt;=31,Table1_2[[#This Row],[Age]]&lt;=50),"Middle-Aged","Elderly"))</f>
        <v>Middle-Aged</v>
      </c>
      <c r="E72" t="s">
        <v>1917</v>
      </c>
      <c r="F72" t="s">
        <v>3</v>
      </c>
      <c r="G72" t="s">
        <v>6</v>
      </c>
      <c r="H72" t="s">
        <v>16</v>
      </c>
      <c r="I72">
        <v>10</v>
      </c>
      <c r="J7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2" t="s">
        <v>89</v>
      </c>
      <c r="L72">
        <v>10</v>
      </c>
      <c r="M7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2" t="s">
        <v>243</v>
      </c>
      <c r="O72">
        <v>5</v>
      </c>
      <c r="P72">
        <v>5</v>
      </c>
      <c r="Q72">
        <v>5</v>
      </c>
      <c r="R72">
        <v>5</v>
      </c>
      <c r="S72">
        <v>5</v>
      </c>
      <c r="T72">
        <v>5</v>
      </c>
      <c r="U72">
        <v>5</v>
      </c>
      <c r="V72">
        <v>5</v>
      </c>
      <c r="W72">
        <v>5</v>
      </c>
      <c r="X72">
        <v>5</v>
      </c>
      <c r="Y72">
        <v>5</v>
      </c>
      <c r="Z72" t="s">
        <v>25</v>
      </c>
      <c r="AA72">
        <v>5</v>
      </c>
      <c r="AB72">
        <v>5</v>
      </c>
      <c r="AC72">
        <v>5</v>
      </c>
      <c r="AD72" t="s">
        <v>14</v>
      </c>
    </row>
    <row r="73" spans="1:30" x14ac:dyDescent="0.25">
      <c r="A73">
        <v>6.3872354672915085E+17</v>
      </c>
      <c r="B73" t="s">
        <v>2</v>
      </c>
      <c r="C73">
        <v>55</v>
      </c>
      <c r="D73" t="str">
        <f>IF(AND(Table1_2[[#This Row],[Age]]&gt;=18,Table1_2[[#This Row],[Age]]&lt;=30),"Young",IF(AND(Table1_2[[#This Row],[Age]]&gt;=31,Table1_2[[#This Row],[Age]]&lt;=50),"Middle-Aged","Elderly"))</f>
        <v>Elderly</v>
      </c>
      <c r="E73" t="s">
        <v>1917</v>
      </c>
      <c r="F73" t="s">
        <v>3</v>
      </c>
      <c r="G73" t="s">
        <v>6</v>
      </c>
      <c r="H73" t="s">
        <v>7</v>
      </c>
      <c r="I73">
        <v>10</v>
      </c>
      <c r="J7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 t="s">
        <v>116</v>
      </c>
      <c r="L73">
        <v>10</v>
      </c>
      <c r="M7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3" t="s">
        <v>245</v>
      </c>
      <c r="O73">
        <v>5</v>
      </c>
      <c r="P73">
        <v>4</v>
      </c>
      <c r="Q73">
        <v>5</v>
      </c>
      <c r="R73">
        <v>5</v>
      </c>
      <c r="S73">
        <v>4</v>
      </c>
      <c r="T73">
        <v>4</v>
      </c>
      <c r="U73">
        <v>5</v>
      </c>
      <c r="V73">
        <v>5</v>
      </c>
      <c r="W73">
        <v>4</v>
      </c>
      <c r="X73">
        <v>4</v>
      </c>
      <c r="Y73">
        <v>4</v>
      </c>
      <c r="Z73" t="s">
        <v>12</v>
      </c>
      <c r="AA73">
        <v>4</v>
      </c>
      <c r="AB73">
        <v>4</v>
      </c>
      <c r="AC73">
        <v>4</v>
      </c>
      <c r="AD73" t="s">
        <v>41</v>
      </c>
    </row>
    <row r="74" spans="1:30" x14ac:dyDescent="0.25">
      <c r="A74">
        <v>6.3872418574668442E+17</v>
      </c>
      <c r="B74" t="s">
        <v>2</v>
      </c>
      <c r="C74">
        <v>55</v>
      </c>
      <c r="D74" t="str">
        <f>IF(AND(Table1_2[[#This Row],[Age]]&gt;=18,Table1_2[[#This Row],[Age]]&lt;=30),"Young",IF(AND(Table1_2[[#This Row],[Age]]&gt;=31,Table1_2[[#This Row],[Age]]&lt;=50),"Middle-Aged","Elderly"))</f>
        <v>Elderly</v>
      </c>
      <c r="E74" t="s">
        <v>1917</v>
      </c>
      <c r="F74" t="s">
        <v>3</v>
      </c>
      <c r="G74" t="s">
        <v>6</v>
      </c>
      <c r="H74" t="s">
        <v>16</v>
      </c>
      <c r="I74">
        <v>9</v>
      </c>
      <c r="J7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4" t="s">
        <v>247</v>
      </c>
      <c r="L74">
        <v>9</v>
      </c>
      <c r="M7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4" t="s">
        <v>200</v>
      </c>
      <c r="O74">
        <v>5</v>
      </c>
      <c r="P74">
        <v>5</v>
      </c>
      <c r="Q74">
        <v>5</v>
      </c>
      <c r="R74">
        <v>5</v>
      </c>
      <c r="S74">
        <v>4</v>
      </c>
      <c r="T74">
        <v>4</v>
      </c>
      <c r="U74">
        <v>5</v>
      </c>
      <c r="V74">
        <v>4</v>
      </c>
      <c r="W74">
        <v>4</v>
      </c>
      <c r="X74">
        <v>4</v>
      </c>
      <c r="Y74">
        <v>4</v>
      </c>
      <c r="Z74" t="s">
        <v>25</v>
      </c>
      <c r="AA74">
        <v>3</v>
      </c>
      <c r="AB74">
        <v>3</v>
      </c>
      <c r="AC74">
        <v>3</v>
      </c>
      <c r="AD74" t="s">
        <v>48</v>
      </c>
    </row>
    <row r="75" spans="1:30" x14ac:dyDescent="0.25">
      <c r="A75">
        <v>6.387146838944864E+17</v>
      </c>
      <c r="B75" t="s">
        <v>2</v>
      </c>
      <c r="C75">
        <v>54</v>
      </c>
      <c r="D75" t="str">
        <f>IF(AND(Table1_2[[#This Row],[Age]]&gt;=18,Table1_2[[#This Row],[Age]]&lt;=30),"Young",IF(AND(Table1_2[[#This Row],[Age]]&gt;=31,Table1_2[[#This Row],[Age]]&lt;=50),"Middle-Aged","Elderly"))</f>
        <v>Elderly</v>
      </c>
      <c r="E75" t="s">
        <v>1917</v>
      </c>
      <c r="F75" t="s">
        <v>21</v>
      </c>
      <c r="G75" t="s">
        <v>6</v>
      </c>
      <c r="H75" t="s">
        <v>7</v>
      </c>
      <c r="I75">
        <v>10</v>
      </c>
      <c r="J7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5" t="s">
        <v>249</v>
      </c>
      <c r="L75">
        <v>10</v>
      </c>
      <c r="M7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5" t="s">
        <v>250</v>
      </c>
      <c r="O75">
        <v>5</v>
      </c>
      <c r="P75">
        <v>5</v>
      </c>
      <c r="Q75">
        <v>5</v>
      </c>
      <c r="R75">
        <v>5</v>
      </c>
      <c r="S75">
        <v>5</v>
      </c>
      <c r="T75">
        <v>5</v>
      </c>
      <c r="U75">
        <v>5</v>
      </c>
      <c r="V75">
        <v>5</v>
      </c>
      <c r="W75">
        <v>5</v>
      </c>
      <c r="X75">
        <v>5</v>
      </c>
      <c r="Y75">
        <v>5</v>
      </c>
      <c r="Z75" t="s">
        <v>12</v>
      </c>
      <c r="AA75">
        <v>4</v>
      </c>
      <c r="AB75">
        <v>4</v>
      </c>
      <c r="AC75">
        <v>4</v>
      </c>
      <c r="AD75" t="s">
        <v>48</v>
      </c>
    </row>
    <row r="76" spans="1:30" x14ac:dyDescent="0.25">
      <c r="A76">
        <v>6.3872074662795046E+17</v>
      </c>
      <c r="B76" t="s">
        <v>18</v>
      </c>
      <c r="C76">
        <v>68</v>
      </c>
      <c r="D76" t="str">
        <f>IF(AND(Table1_2[[#This Row],[Age]]&gt;=18,Table1_2[[#This Row],[Age]]&lt;=30),"Young",IF(AND(Table1_2[[#This Row],[Age]]&gt;=31,Table1_2[[#This Row],[Age]]&lt;=50),"Middle-Aged","Elderly"))</f>
        <v>Elderly</v>
      </c>
      <c r="E76" t="s">
        <v>15</v>
      </c>
      <c r="F76" t="s">
        <v>3</v>
      </c>
      <c r="G76" t="s">
        <v>1887</v>
      </c>
      <c r="H76" t="s">
        <v>60</v>
      </c>
      <c r="I76">
        <v>10</v>
      </c>
      <c r="J7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6" t="s">
        <v>252</v>
      </c>
      <c r="L76">
        <v>10</v>
      </c>
      <c r="M7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6" t="s">
        <v>252</v>
      </c>
      <c r="O76">
        <v>5</v>
      </c>
      <c r="P76">
        <v>5</v>
      </c>
      <c r="Q76">
        <v>5</v>
      </c>
      <c r="R76">
        <v>5</v>
      </c>
      <c r="S76">
        <v>5</v>
      </c>
      <c r="T76">
        <v>5</v>
      </c>
      <c r="U76">
        <v>5</v>
      </c>
      <c r="V76">
        <v>5</v>
      </c>
      <c r="W76">
        <v>5</v>
      </c>
      <c r="X76">
        <v>5</v>
      </c>
      <c r="Y76">
        <v>5</v>
      </c>
      <c r="Z76" t="s">
        <v>46</v>
      </c>
      <c r="AA76">
        <v>5</v>
      </c>
      <c r="AB76">
        <v>5</v>
      </c>
      <c r="AC76">
        <v>5</v>
      </c>
      <c r="AD76" t="s">
        <v>48</v>
      </c>
    </row>
    <row r="77" spans="1:30" x14ac:dyDescent="0.25">
      <c r="A77">
        <v>6.3872332172101402E+17</v>
      </c>
      <c r="B77" t="s">
        <v>18</v>
      </c>
      <c r="C77">
        <v>51</v>
      </c>
      <c r="D77" t="str">
        <f>IF(AND(Table1_2[[#This Row],[Age]]&gt;=18,Table1_2[[#This Row],[Age]]&lt;=30),"Young",IF(AND(Table1_2[[#This Row],[Age]]&gt;=31,Table1_2[[#This Row],[Age]]&lt;=50),"Middle-Aged","Elderly"))</f>
        <v>Elderly</v>
      </c>
      <c r="E77" t="s">
        <v>15</v>
      </c>
      <c r="F77" t="s">
        <v>3</v>
      </c>
      <c r="G77" t="s">
        <v>6</v>
      </c>
      <c r="H77" t="s">
        <v>16</v>
      </c>
      <c r="I77">
        <v>10</v>
      </c>
      <c r="J7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7" t="s">
        <v>254</v>
      </c>
      <c r="L77">
        <v>10</v>
      </c>
      <c r="M7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7" t="s">
        <v>255</v>
      </c>
      <c r="O77">
        <v>4</v>
      </c>
      <c r="P77">
        <v>4</v>
      </c>
      <c r="Q77">
        <v>5</v>
      </c>
      <c r="R77">
        <v>4</v>
      </c>
      <c r="S77">
        <v>4</v>
      </c>
      <c r="T77">
        <v>4</v>
      </c>
      <c r="U77">
        <v>4</v>
      </c>
      <c r="V77">
        <v>5</v>
      </c>
      <c r="W77">
        <v>4</v>
      </c>
      <c r="X77">
        <v>4</v>
      </c>
      <c r="Y77">
        <v>4</v>
      </c>
      <c r="Z77" t="s">
        <v>25</v>
      </c>
      <c r="AA77">
        <v>4</v>
      </c>
      <c r="AB77">
        <v>4</v>
      </c>
      <c r="AC77">
        <v>4</v>
      </c>
      <c r="AD77" t="s">
        <v>48</v>
      </c>
    </row>
    <row r="78" spans="1:30" x14ac:dyDescent="0.25">
      <c r="A78">
        <v>6.3872332173147328E+17</v>
      </c>
      <c r="B78" t="s">
        <v>2</v>
      </c>
      <c r="C78">
        <v>18</v>
      </c>
      <c r="D78" t="str">
        <f>IF(AND(Table1_2[[#This Row],[Age]]&gt;=18,Table1_2[[#This Row],[Age]]&lt;=30),"Young",IF(AND(Table1_2[[#This Row],[Age]]&gt;=31,Table1_2[[#This Row],[Age]]&lt;=50),"Middle-Aged","Elderly"))</f>
        <v>Young</v>
      </c>
      <c r="E78" t="s">
        <v>1917</v>
      </c>
      <c r="F78" t="s">
        <v>3</v>
      </c>
      <c r="G78" t="s">
        <v>6</v>
      </c>
      <c r="H78" t="s">
        <v>16</v>
      </c>
      <c r="I78">
        <v>10</v>
      </c>
      <c r="J7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8" t="s">
        <v>257</v>
      </c>
      <c r="L78">
        <v>10</v>
      </c>
      <c r="M7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8" t="s">
        <v>258</v>
      </c>
      <c r="O78">
        <v>5</v>
      </c>
      <c r="P78">
        <v>5</v>
      </c>
      <c r="Q78">
        <v>5</v>
      </c>
      <c r="R78">
        <v>5</v>
      </c>
      <c r="S78">
        <v>5</v>
      </c>
      <c r="T78">
        <v>5</v>
      </c>
      <c r="U78">
        <v>5</v>
      </c>
      <c r="V78">
        <v>5</v>
      </c>
      <c r="W78">
        <v>5</v>
      </c>
      <c r="X78">
        <v>5</v>
      </c>
      <c r="Y78">
        <v>5</v>
      </c>
      <c r="Z78" t="s">
        <v>25</v>
      </c>
      <c r="AA78">
        <v>5</v>
      </c>
      <c r="AB78">
        <v>5</v>
      </c>
      <c r="AC78">
        <v>5</v>
      </c>
      <c r="AD78" t="s">
        <v>28</v>
      </c>
    </row>
    <row r="79" spans="1:30" x14ac:dyDescent="0.25">
      <c r="A79">
        <v>6.3872332174955917E+17</v>
      </c>
      <c r="B79" t="s">
        <v>18</v>
      </c>
      <c r="C79">
        <v>39</v>
      </c>
      <c r="D79" t="str">
        <f>IF(AND(Table1_2[[#This Row],[Age]]&gt;=18,Table1_2[[#This Row],[Age]]&lt;=30),"Young",IF(AND(Table1_2[[#This Row],[Age]]&gt;=31,Table1_2[[#This Row],[Age]]&lt;=50),"Middle-Aged","Elderly"))</f>
        <v>Middle-Aged</v>
      </c>
      <c r="E79" t="s">
        <v>1917</v>
      </c>
      <c r="F79" t="s">
        <v>3</v>
      </c>
      <c r="G79" t="s">
        <v>6</v>
      </c>
      <c r="H79" t="s">
        <v>367</v>
      </c>
      <c r="I79">
        <v>2</v>
      </c>
      <c r="J7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79" t="s">
        <v>260</v>
      </c>
      <c r="L79">
        <v>9</v>
      </c>
      <c r="M7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9" t="s">
        <v>200</v>
      </c>
      <c r="O79">
        <v>4</v>
      </c>
      <c r="P79">
        <v>4</v>
      </c>
      <c r="Q79">
        <v>4</v>
      </c>
      <c r="R79">
        <v>4</v>
      </c>
      <c r="S79">
        <v>4</v>
      </c>
      <c r="T79">
        <v>4</v>
      </c>
      <c r="U79">
        <v>4</v>
      </c>
      <c r="V79">
        <v>4</v>
      </c>
      <c r="W79">
        <v>3</v>
      </c>
      <c r="X79">
        <v>3</v>
      </c>
      <c r="Y79">
        <v>4</v>
      </c>
      <c r="Z79" t="s">
        <v>46</v>
      </c>
      <c r="AA79">
        <v>2</v>
      </c>
      <c r="AB79">
        <v>2</v>
      </c>
      <c r="AC79">
        <v>1</v>
      </c>
      <c r="AD79" t="s">
        <v>41</v>
      </c>
    </row>
    <row r="80" spans="1:30" x14ac:dyDescent="0.25">
      <c r="A80">
        <v>6.3872332176509683E+17</v>
      </c>
      <c r="B80" t="s">
        <v>2</v>
      </c>
      <c r="C80">
        <v>27</v>
      </c>
      <c r="D80" t="str">
        <f>IF(AND(Table1_2[[#This Row],[Age]]&gt;=18,Table1_2[[#This Row],[Age]]&lt;=30),"Young",IF(AND(Table1_2[[#This Row],[Age]]&gt;=31,Table1_2[[#This Row],[Age]]&lt;=50),"Middle-Aged","Elderly"))</f>
        <v>Young</v>
      </c>
      <c r="E80" t="s">
        <v>1917</v>
      </c>
      <c r="F80" t="s">
        <v>3</v>
      </c>
      <c r="G80" t="s">
        <v>6</v>
      </c>
      <c r="H80" t="s">
        <v>30</v>
      </c>
      <c r="I80">
        <v>9</v>
      </c>
      <c r="J8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0" t="s">
        <v>262</v>
      </c>
      <c r="L80">
        <v>10</v>
      </c>
      <c r="M8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0" t="s">
        <v>8</v>
      </c>
      <c r="O80">
        <v>5</v>
      </c>
      <c r="P80">
        <v>5</v>
      </c>
      <c r="Q80">
        <v>5</v>
      </c>
      <c r="R80">
        <v>5</v>
      </c>
      <c r="S80">
        <v>4</v>
      </c>
      <c r="T80">
        <v>5</v>
      </c>
      <c r="U80">
        <v>5</v>
      </c>
      <c r="V80">
        <v>4</v>
      </c>
      <c r="W80">
        <v>5</v>
      </c>
      <c r="X80">
        <v>5</v>
      </c>
      <c r="Y80">
        <v>5</v>
      </c>
      <c r="Z80" t="s">
        <v>25</v>
      </c>
      <c r="AA80">
        <v>5</v>
      </c>
      <c r="AB80">
        <v>5</v>
      </c>
      <c r="AC80">
        <v>5</v>
      </c>
      <c r="AD80" t="s">
        <v>28</v>
      </c>
    </row>
    <row r="81" spans="1:30" x14ac:dyDescent="0.25">
      <c r="A81">
        <v>6.387233218058775E+17</v>
      </c>
      <c r="B81" t="s">
        <v>2</v>
      </c>
      <c r="C81">
        <v>37</v>
      </c>
      <c r="D81" t="str">
        <f>IF(AND(Table1_2[[#This Row],[Age]]&gt;=18,Table1_2[[#This Row],[Age]]&lt;=30),"Young",IF(AND(Table1_2[[#This Row],[Age]]&gt;=31,Table1_2[[#This Row],[Age]]&lt;=50),"Middle-Aged","Elderly"))</f>
        <v>Middle-Aged</v>
      </c>
      <c r="E81" t="s">
        <v>1917</v>
      </c>
      <c r="F81" t="s">
        <v>3</v>
      </c>
      <c r="G81" t="s">
        <v>6</v>
      </c>
      <c r="H81" t="s">
        <v>16</v>
      </c>
      <c r="I81">
        <v>10</v>
      </c>
      <c r="J8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1" t="s">
        <v>264</v>
      </c>
      <c r="L81">
        <v>10</v>
      </c>
      <c r="M8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1" t="s">
        <v>265</v>
      </c>
      <c r="O81">
        <v>5</v>
      </c>
      <c r="P81">
        <v>5</v>
      </c>
      <c r="Q81">
        <v>5</v>
      </c>
      <c r="R81">
        <v>5</v>
      </c>
      <c r="S81">
        <v>5</v>
      </c>
      <c r="T81">
        <v>5</v>
      </c>
      <c r="U81">
        <v>5</v>
      </c>
      <c r="V81">
        <v>5</v>
      </c>
      <c r="W81">
        <v>5</v>
      </c>
      <c r="X81">
        <v>5</v>
      </c>
      <c r="Y81">
        <v>5</v>
      </c>
      <c r="Z81" t="s">
        <v>1920</v>
      </c>
      <c r="AA81">
        <v>5</v>
      </c>
      <c r="AB81">
        <v>5</v>
      </c>
      <c r="AC81">
        <v>5</v>
      </c>
      <c r="AD81" t="s">
        <v>28</v>
      </c>
    </row>
    <row r="82" spans="1:30" x14ac:dyDescent="0.25">
      <c r="A82">
        <v>6.3872332182066266E+17</v>
      </c>
      <c r="B82" t="s">
        <v>2</v>
      </c>
      <c r="C82">
        <v>49</v>
      </c>
      <c r="D82" t="str">
        <f>IF(AND(Table1_2[[#This Row],[Age]]&gt;=18,Table1_2[[#This Row],[Age]]&lt;=30),"Young",IF(AND(Table1_2[[#This Row],[Age]]&gt;=31,Table1_2[[#This Row],[Age]]&lt;=50),"Middle-Aged","Elderly"))</f>
        <v>Middle-Aged</v>
      </c>
      <c r="E82" t="s">
        <v>267</v>
      </c>
      <c r="F82" t="s">
        <v>3</v>
      </c>
      <c r="G82" t="s">
        <v>6</v>
      </c>
      <c r="H82" t="s">
        <v>30</v>
      </c>
      <c r="I82">
        <v>10</v>
      </c>
      <c r="J8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2" t="s">
        <v>268</v>
      </c>
      <c r="L82">
        <v>10</v>
      </c>
      <c r="M8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2" t="s">
        <v>269</v>
      </c>
      <c r="O82">
        <v>5</v>
      </c>
      <c r="P82">
        <v>5</v>
      </c>
      <c r="Q82">
        <v>5</v>
      </c>
      <c r="R82">
        <v>5</v>
      </c>
      <c r="S82">
        <v>5</v>
      </c>
      <c r="T82">
        <v>5</v>
      </c>
      <c r="U82">
        <v>5</v>
      </c>
      <c r="V82">
        <v>5</v>
      </c>
      <c r="W82">
        <v>5</v>
      </c>
      <c r="X82">
        <v>5</v>
      </c>
      <c r="Y82">
        <v>5</v>
      </c>
      <c r="Z82" t="s">
        <v>12</v>
      </c>
      <c r="AA82">
        <v>4</v>
      </c>
      <c r="AB82">
        <v>4</v>
      </c>
      <c r="AC82">
        <v>4</v>
      </c>
      <c r="AD82" t="s">
        <v>48</v>
      </c>
    </row>
    <row r="83" spans="1:30" x14ac:dyDescent="0.25">
      <c r="A83">
        <v>6.3872332183203968E+17</v>
      </c>
      <c r="B83" t="s">
        <v>2</v>
      </c>
      <c r="C83">
        <v>56</v>
      </c>
      <c r="D83" t="str">
        <f>IF(AND(Table1_2[[#This Row],[Age]]&gt;=18,Table1_2[[#This Row],[Age]]&lt;=30),"Young",IF(AND(Table1_2[[#This Row],[Age]]&gt;=31,Table1_2[[#This Row],[Age]]&lt;=50),"Middle-Aged","Elderly"))</f>
        <v>Elderly</v>
      </c>
      <c r="E83" t="s">
        <v>1917</v>
      </c>
      <c r="F83" t="s">
        <v>3</v>
      </c>
      <c r="G83" t="s">
        <v>6</v>
      </c>
      <c r="H83" t="s">
        <v>30</v>
      </c>
      <c r="I83">
        <v>10</v>
      </c>
      <c r="J8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3" t="s">
        <v>271</v>
      </c>
      <c r="L83">
        <v>10</v>
      </c>
      <c r="M8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3" t="s">
        <v>272</v>
      </c>
      <c r="O83">
        <v>5</v>
      </c>
      <c r="P83">
        <v>5</v>
      </c>
      <c r="Q83">
        <v>5</v>
      </c>
      <c r="R83">
        <v>5</v>
      </c>
      <c r="S83">
        <v>5</v>
      </c>
      <c r="T83">
        <v>5</v>
      </c>
      <c r="U83">
        <v>5</v>
      </c>
      <c r="V83">
        <v>5</v>
      </c>
      <c r="W83">
        <v>5</v>
      </c>
      <c r="X83">
        <v>5</v>
      </c>
      <c r="Y83">
        <v>5</v>
      </c>
      <c r="Z83" t="s">
        <v>46</v>
      </c>
      <c r="AA83">
        <v>5</v>
      </c>
      <c r="AB83">
        <v>5</v>
      </c>
      <c r="AC83">
        <v>5</v>
      </c>
      <c r="AD83" t="s">
        <v>28</v>
      </c>
    </row>
    <row r="84" spans="1:30" x14ac:dyDescent="0.25">
      <c r="A84">
        <v>6.3872332183949069E+17</v>
      </c>
      <c r="B84" t="s">
        <v>18</v>
      </c>
      <c r="C84">
        <v>52</v>
      </c>
      <c r="D84" t="str">
        <f>IF(AND(Table1_2[[#This Row],[Age]]&gt;=18,Table1_2[[#This Row],[Age]]&lt;=30),"Young",IF(AND(Table1_2[[#This Row],[Age]]&gt;=31,Table1_2[[#This Row],[Age]]&lt;=50),"Middle-Aged","Elderly"))</f>
        <v>Elderly</v>
      </c>
      <c r="E84" t="s">
        <v>1917</v>
      </c>
      <c r="F84" t="s">
        <v>3</v>
      </c>
      <c r="G84" t="s">
        <v>6</v>
      </c>
      <c r="H84" t="s">
        <v>7</v>
      </c>
      <c r="I84">
        <v>10</v>
      </c>
      <c r="J8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4" t="s">
        <v>274</v>
      </c>
      <c r="L84">
        <v>10</v>
      </c>
      <c r="M8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4" t="s">
        <v>275</v>
      </c>
      <c r="O84">
        <v>5</v>
      </c>
      <c r="P84">
        <v>5</v>
      </c>
      <c r="Q84">
        <v>5</v>
      </c>
      <c r="R84">
        <v>5</v>
      </c>
      <c r="S84">
        <v>5</v>
      </c>
      <c r="T84">
        <v>5</v>
      </c>
      <c r="U84">
        <v>5</v>
      </c>
      <c r="V84">
        <v>5</v>
      </c>
      <c r="W84">
        <v>5</v>
      </c>
      <c r="X84">
        <v>5</v>
      </c>
      <c r="Y84">
        <v>5</v>
      </c>
      <c r="Z84" t="s">
        <v>25</v>
      </c>
      <c r="AA84">
        <v>5</v>
      </c>
      <c r="AB84">
        <v>5</v>
      </c>
      <c r="AC84">
        <v>5</v>
      </c>
      <c r="AD84" t="s">
        <v>48</v>
      </c>
    </row>
    <row r="85" spans="1:30" x14ac:dyDescent="0.25">
      <c r="A85">
        <v>6.3872332184827994E+17</v>
      </c>
      <c r="B85" t="s">
        <v>2</v>
      </c>
      <c r="C85">
        <v>43</v>
      </c>
      <c r="D85" t="str">
        <f>IF(AND(Table1_2[[#This Row],[Age]]&gt;=18,Table1_2[[#This Row],[Age]]&lt;=30),"Young",IF(AND(Table1_2[[#This Row],[Age]]&gt;=31,Table1_2[[#This Row],[Age]]&lt;=50),"Middle-Aged","Elderly"))</f>
        <v>Middle-Aged</v>
      </c>
      <c r="E85" t="s">
        <v>1917</v>
      </c>
      <c r="F85" t="s">
        <v>3</v>
      </c>
      <c r="G85" t="s">
        <v>6</v>
      </c>
      <c r="H85" t="s">
        <v>16</v>
      </c>
      <c r="I85">
        <v>10</v>
      </c>
      <c r="J8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5" t="s">
        <v>277</v>
      </c>
      <c r="L85">
        <v>10</v>
      </c>
      <c r="M8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5" t="s">
        <v>278</v>
      </c>
      <c r="O85">
        <v>5</v>
      </c>
      <c r="P85">
        <v>5</v>
      </c>
      <c r="Q85">
        <v>5</v>
      </c>
      <c r="R85">
        <v>5</v>
      </c>
      <c r="S85">
        <v>5</v>
      </c>
      <c r="T85">
        <v>5</v>
      </c>
      <c r="U85">
        <v>5</v>
      </c>
      <c r="V85">
        <v>5</v>
      </c>
      <c r="W85">
        <v>5</v>
      </c>
      <c r="X85">
        <v>5</v>
      </c>
      <c r="Y85">
        <v>5</v>
      </c>
      <c r="Z85" t="s">
        <v>46</v>
      </c>
      <c r="AA85">
        <v>5</v>
      </c>
      <c r="AB85">
        <v>5</v>
      </c>
      <c r="AC85">
        <v>5</v>
      </c>
      <c r="AD85" t="s">
        <v>14</v>
      </c>
    </row>
    <row r="86" spans="1:30" x14ac:dyDescent="0.25">
      <c r="A86">
        <v>6.3872441982874701E+17</v>
      </c>
      <c r="B86" t="s">
        <v>18</v>
      </c>
      <c r="C86">
        <v>32</v>
      </c>
      <c r="D86" t="str">
        <f>IF(AND(Table1_2[[#This Row],[Age]]&gt;=18,Table1_2[[#This Row],[Age]]&lt;=30),"Young",IF(AND(Table1_2[[#This Row],[Age]]&gt;=31,Table1_2[[#This Row],[Age]]&lt;=50),"Middle-Aged","Elderly"))</f>
        <v>Middle-Aged</v>
      </c>
      <c r="E86" t="s">
        <v>1917</v>
      </c>
      <c r="F86" t="s">
        <v>3</v>
      </c>
      <c r="G86" t="s">
        <v>6</v>
      </c>
      <c r="H86" t="s">
        <v>30</v>
      </c>
      <c r="I86">
        <v>10</v>
      </c>
      <c r="J8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6" t="s">
        <v>280</v>
      </c>
      <c r="L86">
        <v>10</v>
      </c>
      <c r="M8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6" t="s">
        <v>281</v>
      </c>
      <c r="O86">
        <v>5</v>
      </c>
      <c r="P86">
        <v>5</v>
      </c>
      <c r="Q86">
        <v>5</v>
      </c>
      <c r="R86">
        <v>5</v>
      </c>
      <c r="S86">
        <v>5</v>
      </c>
      <c r="T86">
        <v>5</v>
      </c>
      <c r="U86">
        <v>5</v>
      </c>
      <c r="V86">
        <v>5</v>
      </c>
      <c r="W86">
        <v>5</v>
      </c>
      <c r="X86">
        <v>5</v>
      </c>
      <c r="Y86">
        <v>5</v>
      </c>
      <c r="Z86" t="s">
        <v>25</v>
      </c>
      <c r="AA86">
        <v>4</v>
      </c>
      <c r="AB86">
        <v>4</v>
      </c>
      <c r="AC86">
        <v>4</v>
      </c>
      <c r="AD86" t="s">
        <v>48</v>
      </c>
    </row>
    <row r="87" spans="1:30" x14ac:dyDescent="0.25">
      <c r="A87">
        <v>6.3872510518249267E+17</v>
      </c>
      <c r="B87" t="s">
        <v>20</v>
      </c>
      <c r="C87">
        <v>49</v>
      </c>
      <c r="D87" t="str">
        <f>IF(AND(Table1_2[[#This Row],[Age]]&gt;=18,Table1_2[[#This Row],[Age]]&lt;=30),"Young",IF(AND(Table1_2[[#This Row],[Age]]&gt;=31,Table1_2[[#This Row],[Age]]&lt;=50),"Middle-Aged","Elderly"))</f>
        <v>Middle-Aged</v>
      </c>
      <c r="E87" t="s">
        <v>123</v>
      </c>
      <c r="F87" t="s">
        <v>3</v>
      </c>
      <c r="G87" t="s">
        <v>1887</v>
      </c>
      <c r="H87" t="s">
        <v>22</v>
      </c>
      <c r="I87">
        <v>10</v>
      </c>
      <c r="J8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7" t="s">
        <v>283</v>
      </c>
      <c r="L87">
        <v>10</v>
      </c>
      <c r="M8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7" t="s">
        <v>284</v>
      </c>
      <c r="O87">
        <v>5</v>
      </c>
      <c r="P87">
        <v>5</v>
      </c>
      <c r="Q87">
        <v>5</v>
      </c>
      <c r="R87">
        <v>4</v>
      </c>
      <c r="S87">
        <v>5</v>
      </c>
      <c r="T87">
        <v>5</v>
      </c>
      <c r="U87">
        <v>5</v>
      </c>
      <c r="V87">
        <v>5</v>
      </c>
      <c r="W87">
        <v>5</v>
      </c>
      <c r="X87">
        <v>4</v>
      </c>
      <c r="Y87">
        <v>4</v>
      </c>
      <c r="Z87" t="s">
        <v>12</v>
      </c>
      <c r="AA87">
        <v>4</v>
      </c>
      <c r="AB87">
        <v>4</v>
      </c>
      <c r="AC87">
        <v>4</v>
      </c>
      <c r="AD87" t="s">
        <v>41</v>
      </c>
    </row>
    <row r="88" spans="1:30" x14ac:dyDescent="0.25">
      <c r="A88">
        <v>6.3872510519126144E+17</v>
      </c>
      <c r="B88" t="s">
        <v>29</v>
      </c>
      <c r="C88">
        <v>38</v>
      </c>
      <c r="D88" t="str">
        <f>IF(AND(Table1_2[[#This Row],[Age]]&gt;=18,Table1_2[[#This Row],[Age]]&lt;=30),"Young",IF(AND(Table1_2[[#This Row],[Age]]&gt;=31,Table1_2[[#This Row],[Age]]&lt;=50),"Middle-Aged","Elderly"))</f>
        <v>Middle-Aged</v>
      </c>
      <c r="E88" t="s">
        <v>1917</v>
      </c>
      <c r="F88" t="s">
        <v>3</v>
      </c>
      <c r="G88" t="s">
        <v>6</v>
      </c>
      <c r="H88" t="s">
        <v>16</v>
      </c>
      <c r="I88">
        <v>10</v>
      </c>
      <c r="J8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8" t="s">
        <v>286</v>
      </c>
      <c r="L88">
        <v>10</v>
      </c>
      <c r="M8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8" t="s">
        <v>200</v>
      </c>
      <c r="O88">
        <v>5</v>
      </c>
      <c r="P88">
        <v>5</v>
      </c>
      <c r="Q88">
        <v>5</v>
      </c>
      <c r="R88">
        <v>5</v>
      </c>
      <c r="S88">
        <v>5</v>
      </c>
      <c r="T88">
        <v>5</v>
      </c>
      <c r="U88">
        <v>5</v>
      </c>
      <c r="V88">
        <v>4</v>
      </c>
      <c r="W88">
        <v>5</v>
      </c>
      <c r="X88">
        <v>5</v>
      </c>
      <c r="Y88">
        <v>4</v>
      </c>
      <c r="Z88" t="s">
        <v>25</v>
      </c>
      <c r="AA88">
        <v>5</v>
      </c>
      <c r="AB88">
        <v>5</v>
      </c>
      <c r="AC88">
        <v>5</v>
      </c>
      <c r="AD88" t="s">
        <v>41</v>
      </c>
    </row>
    <row r="89" spans="1:30" x14ac:dyDescent="0.25">
      <c r="A89">
        <v>6.3872513218740275E+17</v>
      </c>
      <c r="B89" t="s">
        <v>2</v>
      </c>
      <c r="C89">
        <v>35</v>
      </c>
      <c r="D89" t="str">
        <f>IF(AND(Table1_2[[#This Row],[Age]]&gt;=18,Table1_2[[#This Row],[Age]]&lt;=30),"Young",IF(AND(Table1_2[[#This Row],[Age]]&gt;=31,Table1_2[[#This Row],[Age]]&lt;=50),"Middle-Aged","Elderly"))</f>
        <v>Middle-Aged</v>
      </c>
      <c r="E89" t="s">
        <v>1917</v>
      </c>
      <c r="F89" t="s">
        <v>3</v>
      </c>
      <c r="G89" t="s">
        <v>6</v>
      </c>
      <c r="H89" t="s">
        <v>7</v>
      </c>
      <c r="I89">
        <v>9</v>
      </c>
      <c r="J8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89" t="s">
        <v>288</v>
      </c>
      <c r="L89">
        <v>10</v>
      </c>
      <c r="M8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89" t="s">
        <v>289</v>
      </c>
      <c r="O89">
        <v>5</v>
      </c>
      <c r="P89">
        <v>5</v>
      </c>
      <c r="Q89">
        <v>5</v>
      </c>
      <c r="R89">
        <v>5</v>
      </c>
      <c r="S89">
        <v>5</v>
      </c>
      <c r="T89">
        <v>5</v>
      </c>
      <c r="U89">
        <v>5</v>
      </c>
      <c r="V89">
        <v>5</v>
      </c>
      <c r="W89">
        <v>5</v>
      </c>
      <c r="X89">
        <v>5</v>
      </c>
      <c r="Y89">
        <v>5</v>
      </c>
      <c r="Z89" t="s">
        <v>1920</v>
      </c>
      <c r="AA89">
        <v>5</v>
      </c>
      <c r="AB89">
        <v>5</v>
      </c>
      <c r="AC89">
        <v>5</v>
      </c>
      <c r="AD89" t="s">
        <v>48</v>
      </c>
    </row>
    <row r="90" spans="1:30" x14ac:dyDescent="0.25">
      <c r="A90">
        <v>6.3872524323667904E+17</v>
      </c>
      <c r="B90" t="s">
        <v>2</v>
      </c>
      <c r="C90">
        <v>49</v>
      </c>
      <c r="D90" t="str">
        <f>IF(AND(Table1_2[[#This Row],[Age]]&gt;=18,Table1_2[[#This Row],[Age]]&lt;=30),"Young",IF(AND(Table1_2[[#This Row],[Age]]&gt;=31,Table1_2[[#This Row],[Age]]&lt;=50),"Middle-Aged","Elderly"))</f>
        <v>Middle-Aged</v>
      </c>
      <c r="E90" t="s">
        <v>123</v>
      </c>
      <c r="F90" t="s">
        <v>3</v>
      </c>
      <c r="G90" t="s">
        <v>6</v>
      </c>
      <c r="H90" t="s">
        <v>30</v>
      </c>
      <c r="I90">
        <v>10</v>
      </c>
      <c r="J9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0" t="s">
        <v>291</v>
      </c>
      <c r="L90">
        <v>10</v>
      </c>
      <c r="M9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0" t="s">
        <v>292</v>
      </c>
      <c r="O90">
        <v>5</v>
      </c>
      <c r="P90">
        <v>5</v>
      </c>
      <c r="Q90">
        <v>5</v>
      </c>
      <c r="R90">
        <v>5</v>
      </c>
      <c r="S90">
        <v>5</v>
      </c>
      <c r="T90">
        <v>5</v>
      </c>
      <c r="U90">
        <v>5</v>
      </c>
      <c r="V90">
        <v>5</v>
      </c>
      <c r="W90">
        <v>5</v>
      </c>
      <c r="X90">
        <v>5</v>
      </c>
      <c r="Y90">
        <v>5</v>
      </c>
      <c r="Z90" t="s">
        <v>12</v>
      </c>
      <c r="AA90">
        <v>5</v>
      </c>
      <c r="AB90">
        <v>5</v>
      </c>
      <c r="AC90">
        <v>5</v>
      </c>
      <c r="AD90" t="s">
        <v>28</v>
      </c>
    </row>
    <row r="91" spans="1:30" x14ac:dyDescent="0.25">
      <c r="A91">
        <v>6.3872527201197427E+17</v>
      </c>
      <c r="B91" t="s">
        <v>2</v>
      </c>
      <c r="C91">
        <v>33</v>
      </c>
      <c r="D91" t="str">
        <f>IF(AND(Table1_2[[#This Row],[Age]]&gt;=18,Table1_2[[#This Row],[Age]]&lt;=30),"Young",IF(AND(Table1_2[[#This Row],[Age]]&gt;=31,Table1_2[[#This Row],[Age]]&lt;=50),"Middle-Aged","Elderly"))</f>
        <v>Middle-Aged</v>
      </c>
      <c r="E91" t="s">
        <v>15</v>
      </c>
      <c r="F91" t="s">
        <v>3</v>
      </c>
      <c r="G91" t="s">
        <v>6</v>
      </c>
      <c r="H91" t="s">
        <v>16</v>
      </c>
      <c r="I91">
        <v>10</v>
      </c>
      <c r="J9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1" t="s">
        <v>294</v>
      </c>
      <c r="L91">
        <v>10</v>
      </c>
      <c r="M9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1" t="s">
        <v>237</v>
      </c>
      <c r="O91">
        <v>5</v>
      </c>
      <c r="P91">
        <v>5</v>
      </c>
      <c r="Q91">
        <v>5</v>
      </c>
      <c r="R91">
        <v>5</v>
      </c>
      <c r="S91">
        <v>5</v>
      </c>
      <c r="T91">
        <v>5</v>
      </c>
      <c r="U91">
        <v>5</v>
      </c>
      <c r="V91">
        <v>5</v>
      </c>
      <c r="W91">
        <v>5</v>
      </c>
      <c r="X91">
        <v>5</v>
      </c>
      <c r="Y91">
        <v>5</v>
      </c>
      <c r="Z91" t="s">
        <v>25</v>
      </c>
      <c r="AA91">
        <v>5</v>
      </c>
      <c r="AB91">
        <v>5</v>
      </c>
      <c r="AC91">
        <v>4</v>
      </c>
      <c r="AD91" t="s">
        <v>48</v>
      </c>
    </row>
    <row r="92" spans="1:30" x14ac:dyDescent="0.25">
      <c r="A92">
        <v>6.3872594063185792E+17</v>
      </c>
      <c r="B92" t="s">
        <v>32</v>
      </c>
      <c r="C92">
        <v>38</v>
      </c>
      <c r="D92" t="str">
        <f>IF(AND(Table1_2[[#This Row],[Age]]&gt;=18,Table1_2[[#This Row],[Age]]&lt;=30),"Young",IF(AND(Table1_2[[#This Row],[Age]]&gt;=31,Table1_2[[#This Row],[Age]]&lt;=50),"Middle-Aged","Elderly"))</f>
        <v>Middle-Aged</v>
      </c>
      <c r="E92" t="s">
        <v>1917</v>
      </c>
      <c r="F92" t="s">
        <v>3</v>
      </c>
      <c r="G92" t="s">
        <v>1887</v>
      </c>
      <c r="H92" t="s">
        <v>33</v>
      </c>
      <c r="I92">
        <v>10</v>
      </c>
      <c r="J9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2" t="s">
        <v>296</v>
      </c>
      <c r="L92">
        <v>10</v>
      </c>
      <c r="M9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2" t="s">
        <v>297</v>
      </c>
      <c r="O92">
        <v>5</v>
      </c>
      <c r="P92">
        <v>5</v>
      </c>
      <c r="Q92">
        <v>5</v>
      </c>
      <c r="R92">
        <v>5</v>
      </c>
      <c r="S92">
        <v>5</v>
      </c>
      <c r="T92">
        <v>5</v>
      </c>
      <c r="U92">
        <v>5</v>
      </c>
      <c r="V92">
        <v>5</v>
      </c>
      <c r="W92">
        <v>5</v>
      </c>
      <c r="X92">
        <v>5</v>
      </c>
      <c r="Y92">
        <v>5</v>
      </c>
      <c r="Z92" t="s">
        <v>46</v>
      </c>
      <c r="AA92">
        <v>5</v>
      </c>
      <c r="AB92">
        <v>5</v>
      </c>
      <c r="AC92">
        <v>5</v>
      </c>
      <c r="AD92" t="s">
        <v>28</v>
      </c>
    </row>
    <row r="93" spans="1:30" x14ac:dyDescent="0.25">
      <c r="A93">
        <v>6.3872594063341043E+17</v>
      </c>
      <c r="B93" t="s">
        <v>2</v>
      </c>
      <c r="C93">
        <v>54</v>
      </c>
      <c r="D93" t="str">
        <f>IF(AND(Table1_2[[#This Row],[Age]]&gt;=18,Table1_2[[#This Row],[Age]]&lt;=30),"Young",IF(AND(Table1_2[[#This Row],[Age]]&gt;=31,Table1_2[[#This Row],[Age]]&lt;=50),"Middle-Aged","Elderly"))</f>
        <v>Elderly</v>
      </c>
      <c r="E93" t="s">
        <v>123</v>
      </c>
      <c r="F93" t="s">
        <v>3</v>
      </c>
      <c r="G93" t="s">
        <v>6</v>
      </c>
      <c r="H93" t="s">
        <v>16</v>
      </c>
      <c r="I93">
        <v>10</v>
      </c>
      <c r="J9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3" t="s">
        <v>299</v>
      </c>
      <c r="L93">
        <v>10</v>
      </c>
      <c r="M9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3" t="s">
        <v>300</v>
      </c>
      <c r="O93">
        <v>5</v>
      </c>
      <c r="P93">
        <v>5</v>
      </c>
      <c r="Q93">
        <v>5</v>
      </c>
      <c r="R93">
        <v>5</v>
      </c>
      <c r="S93">
        <v>5</v>
      </c>
      <c r="T93">
        <v>5</v>
      </c>
      <c r="U93">
        <v>5</v>
      </c>
      <c r="V93">
        <v>4</v>
      </c>
      <c r="W93">
        <v>4</v>
      </c>
      <c r="X93">
        <v>4</v>
      </c>
      <c r="Y93">
        <v>4</v>
      </c>
      <c r="Z93" t="s">
        <v>25</v>
      </c>
      <c r="AA93">
        <v>5</v>
      </c>
      <c r="AB93">
        <v>5</v>
      </c>
      <c r="AC93">
        <v>4</v>
      </c>
      <c r="AD93" t="s">
        <v>41</v>
      </c>
    </row>
    <row r="94" spans="1:30" x14ac:dyDescent="0.25">
      <c r="A94">
        <v>6.3872594064350822E+17</v>
      </c>
      <c r="B94" t="s">
        <v>2</v>
      </c>
      <c r="C94">
        <v>42</v>
      </c>
      <c r="D94" t="str">
        <f>IF(AND(Table1_2[[#This Row],[Age]]&gt;=18,Table1_2[[#This Row],[Age]]&lt;=30),"Young",IF(AND(Table1_2[[#This Row],[Age]]&gt;=31,Table1_2[[#This Row],[Age]]&lt;=50),"Middle-Aged","Elderly"))</f>
        <v>Middle-Aged</v>
      </c>
      <c r="E94" t="s">
        <v>15</v>
      </c>
      <c r="F94" t="s">
        <v>3</v>
      </c>
      <c r="G94" t="s">
        <v>6</v>
      </c>
      <c r="H94" t="s">
        <v>16</v>
      </c>
      <c r="I94">
        <v>10</v>
      </c>
      <c r="J9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4" t="s">
        <v>302</v>
      </c>
      <c r="L94">
        <v>10</v>
      </c>
      <c r="M9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4" t="s">
        <v>303</v>
      </c>
      <c r="O94">
        <v>5</v>
      </c>
      <c r="P94">
        <v>5</v>
      </c>
      <c r="Q94">
        <v>5</v>
      </c>
      <c r="R94">
        <v>5</v>
      </c>
      <c r="S94">
        <v>5</v>
      </c>
      <c r="T94">
        <v>5</v>
      </c>
      <c r="U94">
        <v>5</v>
      </c>
      <c r="V94">
        <v>5</v>
      </c>
      <c r="W94">
        <v>5</v>
      </c>
      <c r="X94">
        <v>5</v>
      </c>
      <c r="Y94">
        <v>5</v>
      </c>
      <c r="Z94" t="s">
        <v>46</v>
      </c>
      <c r="AA94">
        <v>4</v>
      </c>
      <c r="AB94">
        <v>4</v>
      </c>
      <c r="AC94">
        <v>4</v>
      </c>
      <c r="AD94" t="s">
        <v>48</v>
      </c>
    </row>
    <row r="95" spans="1:30" x14ac:dyDescent="0.25">
      <c r="A95">
        <v>6.3872594066123251E+17</v>
      </c>
      <c r="B95" t="s">
        <v>2</v>
      </c>
      <c r="C95">
        <v>40</v>
      </c>
      <c r="D95" t="str">
        <f>IF(AND(Table1_2[[#This Row],[Age]]&gt;=18,Table1_2[[#This Row],[Age]]&lt;=30),"Young",IF(AND(Table1_2[[#This Row],[Age]]&gt;=31,Table1_2[[#This Row],[Age]]&lt;=50),"Middle-Aged","Elderly"))</f>
        <v>Middle-Aged</v>
      </c>
      <c r="E95" t="s">
        <v>15</v>
      </c>
      <c r="F95" t="s">
        <v>3</v>
      </c>
      <c r="G95" t="s">
        <v>1887</v>
      </c>
      <c r="H95" t="s">
        <v>1889</v>
      </c>
      <c r="I95">
        <v>10</v>
      </c>
      <c r="J9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5" t="s">
        <v>305</v>
      </c>
      <c r="L95">
        <v>10</v>
      </c>
      <c r="M9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5" t="s">
        <v>114</v>
      </c>
      <c r="O95">
        <v>5</v>
      </c>
      <c r="P95">
        <v>5</v>
      </c>
      <c r="Q95">
        <v>5</v>
      </c>
      <c r="R95">
        <v>5</v>
      </c>
      <c r="S95">
        <v>5</v>
      </c>
      <c r="T95">
        <v>5</v>
      </c>
      <c r="U95">
        <v>5</v>
      </c>
      <c r="V95">
        <v>5</v>
      </c>
      <c r="W95">
        <v>5</v>
      </c>
      <c r="X95">
        <v>5</v>
      </c>
      <c r="Y95">
        <v>5</v>
      </c>
      <c r="Z95" t="s">
        <v>46</v>
      </c>
      <c r="AA95">
        <v>4</v>
      </c>
      <c r="AB95">
        <v>4</v>
      </c>
      <c r="AC95">
        <v>4</v>
      </c>
      <c r="AD95" t="s">
        <v>28</v>
      </c>
    </row>
    <row r="96" spans="1:30" x14ac:dyDescent="0.25">
      <c r="A96">
        <v>6.3872594067081306E+17</v>
      </c>
      <c r="B96" t="s">
        <v>55</v>
      </c>
      <c r="C96">
        <v>37</v>
      </c>
      <c r="D96" t="str">
        <f>IF(AND(Table1_2[[#This Row],[Age]]&gt;=18,Table1_2[[#This Row],[Age]]&lt;=30),"Young",IF(AND(Table1_2[[#This Row],[Age]]&gt;=31,Table1_2[[#This Row],[Age]]&lt;=50),"Middle-Aged","Elderly"))</f>
        <v>Middle-Aged</v>
      </c>
      <c r="E96" t="s">
        <v>1917</v>
      </c>
      <c r="F96" t="s">
        <v>3</v>
      </c>
      <c r="G96" t="s">
        <v>6</v>
      </c>
      <c r="H96" t="s">
        <v>7</v>
      </c>
      <c r="I96">
        <v>10</v>
      </c>
      <c r="J9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6" t="s">
        <v>49</v>
      </c>
      <c r="L96">
        <v>10</v>
      </c>
      <c r="M9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6" t="s">
        <v>49</v>
      </c>
      <c r="O96">
        <v>5</v>
      </c>
      <c r="P96">
        <v>5</v>
      </c>
      <c r="Q96">
        <v>5</v>
      </c>
      <c r="R96">
        <v>5</v>
      </c>
      <c r="S96">
        <v>5</v>
      </c>
      <c r="T96">
        <v>5</v>
      </c>
      <c r="U96">
        <v>5</v>
      </c>
      <c r="V96">
        <v>5</v>
      </c>
      <c r="W96">
        <v>5</v>
      </c>
      <c r="X96">
        <v>5</v>
      </c>
      <c r="Y96">
        <v>5</v>
      </c>
      <c r="Z96" t="s">
        <v>12</v>
      </c>
      <c r="AA96">
        <v>5</v>
      </c>
      <c r="AB96">
        <v>5</v>
      </c>
      <c r="AC96">
        <v>5</v>
      </c>
      <c r="AD96" t="s">
        <v>28</v>
      </c>
    </row>
    <row r="97" spans="1:30" x14ac:dyDescent="0.25">
      <c r="A97">
        <v>6.3872594069114496E+17</v>
      </c>
      <c r="B97" t="s">
        <v>18</v>
      </c>
      <c r="C97">
        <v>28</v>
      </c>
      <c r="D97" t="str">
        <f>IF(AND(Table1_2[[#This Row],[Age]]&gt;=18,Table1_2[[#This Row],[Age]]&lt;=30),"Young",IF(AND(Table1_2[[#This Row],[Age]]&gt;=31,Table1_2[[#This Row],[Age]]&lt;=50),"Middle-Aged","Elderly"))</f>
        <v>Young</v>
      </c>
      <c r="E97" t="s">
        <v>1917</v>
      </c>
      <c r="F97" t="s">
        <v>3</v>
      </c>
      <c r="G97" t="s">
        <v>6</v>
      </c>
      <c r="H97" t="s">
        <v>30</v>
      </c>
      <c r="I97">
        <v>10</v>
      </c>
      <c r="J9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7" t="s">
        <v>308</v>
      </c>
      <c r="L97">
        <v>10</v>
      </c>
      <c r="M9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7" t="s">
        <v>309</v>
      </c>
      <c r="O97">
        <v>5</v>
      </c>
      <c r="P97">
        <v>5</v>
      </c>
      <c r="Q97">
        <v>5</v>
      </c>
      <c r="R97">
        <v>5</v>
      </c>
      <c r="S97">
        <v>5</v>
      </c>
      <c r="T97">
        <v>5</v>
      </c>
      <c r="U97">
        <v>5</v>
      </c>
      <c r="V97">
        <v>5</v>
      </c>
      <c r="W97">
        <v>5</v>
      </c>
      <c r="X97">
        <v>5</v>
      </c>
      <c r="Y97">
        <v>5</v>
      </c>
      <c r="Z97" t="s">
        <v>1920</v>
      </c>
      <c r="AA97">
        <v>4</v>
      </c>
      <c r="AB97">
        <v>4</v>
      </c>
      <c r="AC97">
        <v>4</v>
      </c>
      <c r="AD97" t="s">
        <v>48</v>
      </c>
    </row>
    <row r="98" spans="1:30" x14ac:dyDescent="0.25">
      <c r="A98">
        <v>6.387260126863241E+17</v>
      </c>
      <c r="B98" t="s">
        <v>18</v>
      </c>
      <c r="C98">
        <v>47</v>
      </c>
      <c r="D98" t="str">
        <f>IF(AND(Table1_2[[#This Row],[Age]]&gt;=18,Table1_2[[#This Row],[Age]]&lt;=30),"Young",IF(AND(Table1_2[[#This Row],[Age]]&gt;=31,Table1_2[[#This Row],[Age]]&lt;=50),"Middle-Aged","Elderly"))</f>
        <v>Middle-Aged</v>
      </c>
      <c r="E98" t="s">
        <v>15</v>
      </c>
      <c r="F98" t="s">
        <v>3</v>
      </c>
      <c r="G98" t="s">
        <v>6</v>
      </c>
      <c r="H98" t="s">
        <v>16</v>
      </c>
      <c r="I98">
        <v>4</v>
      </c>
      <c r="J9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98" t="s">
        <v>311</v>
      </c>
      <c r="L98">
        <v>4</v>
      </c>
      <c r="M9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98" t="s">
        <v>311</v>
      </c>
      <c r="O98">
        <v>4</v>
      </c>
      <c r="P98">
        <v>4</v>
      </c>
      <c r="Q98">
        <v>4</v>
      </c>
      <c r="R98">
        <v>4</v>
      </c>
      <c r="S98">
        <v>4</v>
      </c>
      <c r="T98">
        <v>4</v>
      </c>
      <c r="U98">
        <v>4</v>
      </c>
      <c r="V98">
        <v>4</v>
      </c>
      <c r="W98">
        <v>4</v>
      </c>
      <c r="X98">
        <v>4</v>
      </c>
      <c r="Y98">
        <v>4</v>
      </c>
      <c r="Z98" t="s">
        <v>46</v>
      </c>
      <c r="AA98">
        <v>3</v>
      </c>
      <c r="AB98">
        <v>3</v>
      </c>
      <c r="AC98">
        <v>3</v>
      </c>
      <c r="AD98" t="s">
        <v>28</v>
      </c>
    </row>
    <row r="99" spans="1:30" x14ac:dyDescent="0.25">
      <c r="A99">
        <v>6.3872679603307034E+17</v>
      </c>
      <c r="B99" t="s">
        <v>20</v>
      </c>
      <c r="C99">
        <v>35</v>
      </c>
      <c r="D99" t="str">
        <f>IF(AND(Table1_2[[#This Row],[Age]]&gt;=18,Table1_2[[#This Row],[Age]]&lt;=30),"Young",IF(AND(Table1_2[[#This Row],[Age]]&gt;=31,Table1_2[[#This Row],[Age]]&lt;=50),"Middle-Aged","Elderly"))</f>
        <v>Middle-Aged</v>
      </c>
      <c r="E99" t="s">
        <v>1917</v>
      </c>
      <c r="F99" t="s">
        <v>5</v>
      </c>
      <c r="G99" t="s">
        <v>6</v>
      </c>
      <c r="H99" t="s">
        <v>16</v>
      </c>
      <c r="I99">
        <v>10</v>
      </c>
      <c r="J9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99" t="s">
        <v>313</v>
      </c>
      <c r="L99">
        <v>10</v>
      </c>
      <c r="M9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99" t="s">
        <v>200</v>
      </c>
      <c r="O99">
        <v>1</v>
      </c>
      <c r="P99">
        <v>1</v>
      </c>
      <c r="Q99">
        <v>1</v>
      </c>
      <c r="R99">
        <v>1</v>
      </c>
      <c r="S99">
        <v>1</v>
      </c>
      <c r="T99">
        <v>1</v>
      </c>
      <c r="U99">
        <v>1</v>
      </c>
      <c r="V99">
        <v>1</v>
      </c>
      <c r="W99">
        <v>1</v>
      </c>
      <c r="X99">
        <v>1</v>
      </c>
      <c r="Y99">
        <v>1</v>
      </c>
      <c r="Z99" t="s">
        <v>25</v>
      </c>
      <c r="AA99">
        <v>1</v>
      </c>
      <c r="AB99">
        <v>1</v>
      </c>
      <c r="AC99">
        <v>1</v>
      </c>
      <c r="AD99" t="s">
        <v>48</v>
      </c>
    </row>
    <row r="100" spans="1:30" x14ac:dyDescent="0.25">
      <c r="A100">
        <v>6.3872679603559091E+17</v>
      </c>
      <c r="B100" t="s">
        <v>18</v>
      </c>
      <c r="C100">
        <v>46</v>
      </c>
      <c r="D100" t="str">
        <f>IF(AND(Table1_2[[#This Row],[Age]]&gt;=18,Table1_2[[#This Row],[Age]]&lt;=30),"Young",IF(AND(Table1_2[[#This Row],[Age]]&gt;=31,Table1_2[[#This Row],[Age]]&lt;=50),"Middle-Aged","Elderly"))</f>
        <v>Middle-Aged</v>
      </c>
      <c r="E100" t="s">
        <v>1917</v>
      </c>
      <c r="F100" t="s">
        <v>3</v>
      </c>
      <c r="G100" t="s">
        <v>6</v>
      </c>
      <c r="H100" t="s">
        <v>7</v>
      </c>
      <c r="I100">
        <v>10</v>
      </c>
      <c r="J10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0" t="s">
        <v>159</v>
      </c>
      <c r="L100">
        <v>10</v>
      </c>
      <c r="M10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0" t="s">
        <v>49</v>
      </c>
      <c r="O100">
        <v>1</v>
      </c>
      <c r="P100">
        <v>1</v>
      </c>
      <c r="Q100">
        <v>1</v>
      </c>
      <c r="R100">
        <v>1</v>
      </c>
      <c r="S100">
        <v>1</v>
      </c>
      <c r="T100">
        <v>1</v>
      </c>
      <c r="U100">
        <v>1</v>
      </c>
      <c r="V100">
        <v>1</v>
      </c>
      <c r="W100">
        <v>1</v>
      </c>
      <c r="X100">
        <v>1</v>
      </c>
      <c r="Y100">
        <v>1</v>
      </c>
      <c r="Z100" t="s">
        <v>1920</v>
      </c>
      <c r="AA100">
        <v>1</v>
      </c>
      <c r="AB100">
        <v>1</v>
      </c>
      <c r="AC100">
        <v>1</v>
      </c>
      <c r="AD100" t="s">
        <v>28</v>
      </c>
    </row>
    <row r="101" spans="1:30" x14ac:dyDescent="0.25">
      <c r="A101">
        <v>6.3872679603626432E+17</v>
      </c>
      <c r="B101" t="s">
        <v>29</v>
      </c>
      <c r="C101">
        <v>30</v>
      </c>
      <c r="D101" t="str">
        <f>IF(AND(Table1_2[[#This Row],[Age]]&gt;=18,Table1_2[[#This Row],[Age]]&lt;=30),"Young",IF(AND(Table1_2[[#This Row],[Age]]&gt;=31,Table1_2[[#This Row],[Age]]&lt;=50),"Middle-Aged","Elderly"))</f>
        <v>Young</v>
      </c>
      <c r="E101" t="s">
        <v>1917</v>
      </c>
      <c r="F101" t="s">
        <v>21</v>
      </c>
      <c r="G101" t="s">
        <v>6</v>
      </c>
      <c r="H101" t="s">
        <v>7</v>
      </c>
      <c r="I101">
        <v>10</v>
      </c>
      <c r="J10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1" t="s">
        <v>40</v>
      </c>
      <c r="L101">
        <v>10</v>
      </c>
      <c r="M10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1" t="s">
        <v>40</v>
      </c>
      <c r="O101">
        <v>5</v>
      </c>
      <c r="P101">
        <v>4</v>
      </c>
      <c r="Q101">
        <v>4</v>
      </c>
      <c r="R101">
        <v>4</v>
      </c>
      <c r="S101">
        <v>4</v>
      </c>
      <c r="T101">
        <v>4</v>
      </c>
      <c r="U101">
        <v>4</v>
      </c>
      <c r="V101">
        <v>3</v>
      </c>
      <c r="W101">
        <v>4</v>
      </c>
      <c r="X101">
        <v>4</v>
      </c>
      <c r="Y101">
        <v>4</v>
      </c>
      <c r="Z101" t="s">
        <v>12</v>
      </c>
      <c r="AA101">
        <v>4</v>
      </c>
      <c r="AB101">
        <v>3</v>
      </c>
      <c r="AC101">
        <v>3</v>
      </c>
      <c r="AD101" t="s">
        <v>48</v>
      </c>
    </row>
    <row r="102" spans="1:30" x14ac:dyDescent="0.25">
      <c r="A102">
        <v>6.3872685182168294E+17</v>
      </c>
      <c r="B102" t="s">
        <v>2</v>
      </c>
      <c r="C102">
        <v>36</v>
      </c>
      <c r="D102" t="str">
        <f>IF(AND(Table1_2[[#This Row],[Age]]&gt;=18,Table1_2[[#This Row],[Age]]&lt;=30),"Young",IF(AND(Table1_2[[#This Row],[Age]]&gt;=31,Table1_2[[#This Row],[Age]]&lt;=50),"Middle-Aged","Elderly"))</f>
        <v>Middle-Aged</v>
      </c>
      <c r="E102" t="s">
        <v>1917</v>
      </c>
      <c r="F102" t="s">
        <v>3</v>
      </c>
      <c r="G102" t="s">
        <v>6</v>
      </c>
      <c r="H102" t="s">
        <v>30</v>
      </c>
      <c r="I102">
        <v>10</v>
      </c>
      <c r="J10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2" t="s">
        <v>317</v>
      </c>
      <c r="L102">
        <v>10</v>
      </c>
      <c r="M10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2" t="s">
        <v>318</v>
      </c>
      <c r="O102">
        <v>5</v>
      </c>
      <c r="P102">
        <v>5</v>
      </c>
      <c r="Q102">
        <v>5</v>
      </c>
      <c r="R102">
        <v>5</v>
      </c>
      <c r="S102">
        <v>5</v>
      </c>
      <c r="T102">
        <v>5</v>
      </c>
      <c r="U102">
        <v>5</v>
      </c>
      <c r="V102">
        <v>5</v>
      </c>
      <c r="W102">
        <v>5</v>
      </c>
      <c r="X102">
        <v>5</v>
      </c>
      <c r="Y102">
        <v>5</v>
      </c>
      <c r="Z102" t="s">
        <v>25</v>
      </c>
      <c r="AA102">
        <v>5</v>
      </c>
      <c r="AB102">
        <v>5</v>
      </c>
      <c r="AC102">
        <v>5</v>
      </c>
      <c r="AD102" t="s">
        <v>48</v>
      </c>
    </row>
    <row r="103" spans="1:30" x14ac:dyDescent="0.25">
      <c r="A103">
        <v>6.3872687885077517E+17</v>
      </c>
      <c r="B103" t="s">
        <v>2</v>
      </c>
      <c r="C103">
        <v>36</v>
      </c>
      <c r="D103" t="str">
        <f>IF(AND(Table1_2[[#This Row],[Age]]&gt;=18,Table1_2[[#This Row],[Age]]&lt;=30),"Young",IF(AND(Table1_2[[#This Row],[Age]]&gt;=31,Table1_2[[#This Row],[Age]]&lt;=50),"Middle-Aged","Elderly"))</f>
        <v>Middle-Aged</v>
      </c>
      <c r="E103" t="s">
        <v>1917</v>
      </c>
      <c r="F103" t="s">
        <v>3</v>
      </c>
      <c r="G103" t="s">
        <v>1887</v>
      </c>
      <c r="H103" t="s">
        <v>22</v>
      </c>
      <c r="I103">
        <v>6</v>
      </c>
      <c r="J10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103" t="s">
        <v>320</v>
      </c>
      <c r="L103">
        <v>10</v>
      </c>
      <c r="M10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3" t="s">
        <v>321</v>
      </c>
      <c r="O103">
        <v>4</v>
      </c>
      <c r="P103">
        <v>4</v>
      </c>
      <c r="Q103">
        <v>4</v>
      </c>
      <c r="R103">
        <v>4</v>
      </c>
      <c r="S103">
        <v>4</v>
      </c>
      <c r="T103">
        <v>4</v>
      </c>
      <c r="U103">
        <v>4</v>
      </c>
      <c r="V103">
        <v>4</v>
      </c>
      <c r="W103">
        <v>4</v>
      </c>
      <c r="X103">
        <v>4</v>
      </c>
      <c r="Y103">
        <v>4</v>
      </c>
      <c r="Z103" t="s">
        <v>25</v>
      </c>
      <c r="AA103">
        <v>4</v>
      </c>
      <c r="AB103">
        <v>4</v>
      </c>
      <c r="AC103">
        <v>4</v>
      </c>
      <c r="AD103" t="s">
        <v>28</v>
      </c>
    </row>
    <row r="104" spans="1:30" x14ac:dyDescent="0.25">
      <c r="A104">
        <v>6.3872702291092928E+17</v>
      </c>
      <c r="B104" t="s">
        <v>2</v>
      </c>
      <c r="C104">
        <v>26</v>
      </c>
      <c r="D104" t="str">
        <f>IF(AND(Table1_2[[#This Row],[Age]]&gt;=18,Table1_2[[#This Row],[Age]]&lt;=30),"Young",IF(AND(Table1_2[[#This Row],[Age]]&gt;=31,Table1_2[[#This Row],[Age]]&lt;=50),"Middle-Aged","Elderly"))</f>
        <v>Young</v>
      </c>
      <c r="E104" t="s">
        <v>1917</v>
      </c>
      <c r="F104" t="s">
        <v>21</v>
      </c>
      <c r="G104" t="s">
        <v>6</v>
      </c>
      <c r="H104" t="s">
        <v>7</v>
      </c>
      <c r="I104">
        <v>10</v>
      </c>
      <c r="J10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4" t="s">
        <v>122</v>
      </c>
      <c r="L104">
        <v>10</v>
      </c>
      <c r="M10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4" t="s">
        <v>323</v>
      </c>
      <c r="O104">
        <v>5</v>
      </c>
      <c r="P104">
        <v>5</v>
      </c>
      <c r="Q104">
        <v>5</v>
      </c>
      <c r="R104">
        <v>5</v>
      </c>
      <c r="S104">
        <v>5</v>
      </c>
      <c r="T104">
        <v>5</v>
      </c>
      <c r="U104">
        <v>5</v>
      </c>
      <c r="V104">
        <v>5</v>
      </c>
      <c r="W104">
        <v>5</v>
      </c>
      <c r="X104">
        <v>5</v>
      </c>
      <c r="Y104">
        <v>5</v>
      </c>
      <c r="Z104" t="s">
        <v>25</v>
      </c>
      <c r="AA104">
        <v>5</v>
      </c>
      <c r="AB104">
        <v>5</v>
      </c>
      <c r="AC104">
        <v>5</v>
      </c>
      <c r="AD104" t="s">
        <v>28</v>
      </c>
    </row>
    <row r="105" spans="1:30" x14ac:dyDescent="0.25">
      <c r="A105">
        <v>6.3872938867805107E+17</v>
      </c>
      <c r="B105" t="s">
        <v>2</v>
      </c>
      <c r="C105">
        <v>37</v>
      </c>
      <c r="D105" t="str">
        <f>IF(AND(Table1_2[[#This Row],[Age]]&gt;=18,Table1_2[[#This Row],[Age]]&lt;=30),"Young",IF(AND(Table1_2[[#This Row],[Age]]&gt;=31,Table1_2[[#This Row],[Age]]&lt;=50),"Middle-Aged","Elderly"))</f>
        <v>Middle-Aged</v>
      </c>
      <c r="E105" t="s">
        <v>1917</v>
      </c>
      <c r="F105" t="s">
        <v>3</v>
      </c>
      <c r="G105" t="s">
        <v>6</v>
      </c>
      <c r="H105" t="s">
        <v>16</v>
      </c>
      <c r="I105">
        <v>10</v>
      </c>
      <c r="J10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5" t="s">
        <v>325</v>
      </c>
      <c r="L105">
        <v>10</v>
      </c>
      <c r="M10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5" t="s">
        <v>278</v>
      </c>
      <c r="O105">
        <v>5</v>
      </c>
      <c r="P105">
        <v>5</v>
      </c>
      <c r="Q105">
        <v>5</v>
      </c>
      <c r="R105">
        <v>5</v>
      </c>
      <c r="S105">
        <v>5</v>
      </c>
      <c r="T105">
        <v>5</v>
      </c>
      <c r="U105">
        <v>5</v>
      </c>
      <c r="V105">
        <v>5</v>
      </c>
      <c r="W105">
        <v>5</v>
      </c>
      <c r="X105">
        <v>5</v>
      </c>
      <c r="Y105">
        <v>5</v>
      </c>
      <c r="Z105" t="s">
        <v>25</v>
      </c>
      <c r="AA105">
        <v>5</v>
      </c>
      <c r="AB105">
        <v>5</v>
      </c>
      <c r="AC105">
        <v>5</v>
      </c>
      <c r="AD105" t="s">
        <v>28</v>
      </c>
    </row>
    <row r="106" spans="1:30" x14ac:dyDescent="0.25">
      <c r="A106">
        <v>6.3872938874006298E+17</v>
      </c>
      <c r="B106" t="s">
        <v>18</v>
      </c>
      <c r="C106">
        <v>57</v>
      </c>
      <c r="D106" t="str">
        <f>IF(AND(Table1_2[[#This Row],[Age]]&gt;=18,Table1_2[[#This Row],[Age]]&lt;=30),"Young",IF(AND(Table1_2[[#This Row],[Age]]&gt;=31,Table1_2[[#This Row],[Age]]&lt;=50),"Middle-Aged","Elderly"))</f>
        <v>Elderly</v>
      </c>
      <c r="E106" t="s">
        <v>1917</v>
      </c>
      <c r="F106" t="s">
        <v>3</v>
      </c>
      <c r="G106" t="s">
        <v>6</v>
      </c>
      <c r="H106" t="s">
        <v>30</v>
      </c>
      <c r="I106">
        <v>10</v>
      </c>
      <c r="J10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6" t="s">
        <v>327</v>
      </c>
      <c r="L106">
        <v>9</v>
      </c>
      <c r="M10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6" t="s">
        <v>328</v>
      </c>
      <c r="O106">
        <v>4</v>
      </c>
      <c r="P106">
        <v>4</v>
      </c>
      <c r="Q106">
        <v>4</v>
      </c>
      <c r="R106">
        <v>4</v>
      </c>
      <c r="S106">
        <v>4</v>
      </c>
      <c r="T106">
        <v>4</v>
      </c>
      <c r="U106">
        <v>4</v>
      </c>
      <c r="V106">
        <v>4</v>
      </c>
      <c r="W106">
        <v>3</v>
      </c>
      <c r="X106">
        <v>5</v>
      </c>
      <c r="Y106">
        <v>5</v>
      </c>
      <c r="Z106" t="s">
        <v>46</v>
      </c>
      <c r="AA106">
        <v>3</v>
      </c>
      <c r="AB106">
        <v>3</v>
      </c>
      <c r="AC106">
        <v>3</v>
      </c>
      <c r="AD106" t="s">
        <v>41</v>
      </c>
    </row>
    <row r="107" spans="1:30" x14ac:dyDescent="0.25">
      <c r="A107">
        <v>6.3872938874889075E+17</v>
      </c>
      <c r="B107" t="s">
        <v>20</v>
      </c>
      <c r="C107">
        <v>29</v>
      </c>
      <c r="D107" t="str">
        <f>IF(AND(Table1_2[[#This Row],[Age]]&gt;=18,Table1_2[[#This Row],[Age]]&lt;=30),"Young",IF(AND(Table1_2[[#This Row],[Age]]&gt;=31,Table1_2[[#This Row],[Age]]&lt;=50),"Middle-Aged","Elderly"))</f>
        <v>Young</v>
      </c>
      <c r="E107" t="s">
        <v>15</v>
      </c>
      <c r="F107" t="s">
        <v>3</v>
      </c>
      <c r="G107" t="s">
        <v>1887</v>
      </c>
      <c r="H107" t="s">
        <v>22</v>
      </c>
      <c r="I107">
        <v>10</v>
      </c>
      <c r="J10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7" t="s">
        <v>49</v>
      </c>
      <c r="L107">
        <v>10</v>
      </c>
      <c r="M10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7" t="s">
        <v>200</v>
      </c>
      <c r="O107">
        <v>5</v>
      </c>
      <c r="P107">
        <v>5</v>
      </c>
      <c r="Q107">
        <v>5</v>
      </c>
      <c r="R107">
        <v>5</v>
      </c>
      <c r="S107">
        <v>5</v>
      </c>
      <c r="T107">
        <v>5</v>
      </c>
      <c r="U107">
        <v>5</v>
      </c>
      <c r="V107">
        <v>5</v>
      </c>
      <c r="W107">
        <v>5</v>
      </c>
      <c r="X107">
        <v>5</v>
      </c>
      <c r="Y107">
        <v>5</v>
      </c>
      <c r="Z107" t="s">
        <v>12</v>
      </c>
      <c r="AA107">
        <v>5</v>
      </c>
      <c r="AB107">
        <v>5</v>
      </c>
      <c r="AC107">
        <v>5</v>
      </c>
      <c r="AD107" t="s">
        <v>28</v>
      </c>
    </row>
    <row r="108" spans="1:30" x14ac:dyDescent="0.25">
      <c r="A108">
        <v>6.3872938881356826E+17</v>
      </c>
      <c r="B108" t="s">
        <v>2</v>
      </c>
      <c r="C108">
        <v>34</v>
      </c>
      <c r="D108" t="str">
        <f>IF(AND(Table1_2[[#This Row],[Age]]&gt;=18,Table1_2[[#This Row],[Age]]&lt;=30),"Young",IF(AND(Table1_2[[#This Row],[Age]]&gt;=31,Table1_2[[#This Row],[Age]]&lt;=50),"Middle-Aged","Elderly"))</f>
        <v>Middle-Aged</v>
      </c>
      <c r="E108" t="s">
        <v>1917</v>
      </c>
      <c r="F108" t="s">
        <v>3</v>
      </c>
      <c r="G108" t="s">
        <v>6</v>
      </c>
      <c r="H108" t="s">
        <v>16</v>
      </c>
      <c r="I108">
        <v>10</v>
      </c>
      <c r="J10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8" t="s">
        <v>332</v>
      </c>
      <c r="L108">
        <v>10</v>
      </c>
      <c r="M10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8" t="s">
        <v>333</v>
      </c>
      <c r="O108">
        <v>5</v>
      </c>
      <c r="P108">
        <v>5</v>
      </c>
      <c r="Q108">
        <v>5</v>
      </c>
      <c r="R108">
        <v>5</v>
      </c>
      <c r="S108">
        <v>5</v>
      </c>
      <c r="T108">
        <v>5</v>
      </c>
      <c r="U108">
        <v>5</v>
      </c>
      <c r="V108">
        <v>5</v>
      </c>
      <c r="W108">
        <v>5</v>
      </c>
      <c r="X108">
        <v>5</v>
      </c>
      <c r="Y108">
        <v>5</v>
      </c>
      <c r="Z108" t="s">
        <v>25</v>
      </c>
      <c r="AA108">
        <v>5</v>
      </c>
      <c r="AB108">
        <v>5</v>
      </c>
      <c r="AC108">
        <v>5</v>
      </c>
      <c r="AD108" t="s">
        <v>48</v>
      </c>
    </row>
    <row r="109" spans="1:30" x14ac:dyDescent="0.25">
      <c r="A109">
        <v>6.3872938884709402E+17</v>
      </c>
      <c r="B109" t="s">
        <v>2</v>
      </c>
      <c r="C109">
        <v>31</v>
      </c>
      <c r="D109" t="str">
        <f>IF(AND(Table1_2[[#This Row],[Age]]&gt;=18,Table1_2[[#This Row],[Age]]&lt;=30),"Young",IF(AND(Table1_2[[#This Row],[Age]]&gt;=31,Table1_2[[#This Row],[Age]]&lt;=50),"Middle-Aged","Elderly"))</f>
        <v>Middle-Aged</v>
      </c>
      <c r="E109" t="s">
        <v>1917</v>
      </c>
      <c r="F109" t="s">
        <v>3</v>
      </c>
      <c r="G109" t="s">
        <v>6</v>
      </c>
      <c r="H109" t="s">
        <v>16</v>
      </c>
      <c r="I109">
        <v>10</v>
      </c>
      <c r="J10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09" t="s">
        <v>335</v>
      </c>
      <c r="L109">
        <v>10</v>
      </c>
      <c r="M10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09" t="s">
        <v>336</v>
      </c>
      <c r="O109">
        <v>5</v>
      </c>
      <c r="P109">
        <v>5</v>
      </c>
      <c r="Q109">
        <v>5</v>
      </c>
      <c r="R109">
        <v>5</v>
      </c>
      <c r="S109">
        <v>5</v>
      </c>
      <c r="T109">
        <v>5</v>
      </c>
      <c r="U109">
        <v>5</v>
      </c>
      <c r="V109">
        <v>5</v>
      </c>
      <c r="W109">
        <v>5</v>
      </c>
      <c r="X109">
        <v>5</v>
      </c>
      <c r="Y109">
        <v>5</v>
      </c>
      <c r="Z109" t="s">
        <v>25</v>
      </c>
      <c r="AA109">
        <v>5</v>
      </c>
      <c r="AB109">
        <v>5</v>
      </c>
      <c r="AC109">
        <v>5</v>
      </c>
      <c r="AD109" t="s">
        <v>28</v>
      </c>
    </row>
    <row r="110" spans="1:30" x14ac:dyDescent="0.25">
      <c r="A110">
        <v>6.387293888495255E+17</v>
      </c>
      <c r="B110" t="s">
        <v>18</v>
      </c>
      <c r="C110">
        <v>39</v>
      </c>
      <c r="D110" t="str">
        <f>IF(AND(Table1_2[[#This Row],[Age]]&gt;=18,Table1_2[[#This Row],[Age]]&lt;=30),"Young",IF(AND(Table1_2[[#This Row],[Age]]&gt;=31,Table1_2[[#This Row],[Age]]&lt;=50),"Middle-Aged","Elderly"))</f>
        <v>Middle-Aged</v>
      </c>
      <c r="E110" t="s">
        <v>1917</v>
      </c>
      <c r="F110" t="s">
        <v>21</v>
      </c>
      <c r="G110" t="s">
        <v>6</v>
      </c>
      <c r="H110" t="s">
        <v>7</v>
      </c>
      <c r="I110">
        <v>10</v>
      </c>
      <c r="J11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10" t="s">
        <v>338</v>
      </c>
      <c r="L110">
        <v>10</v>
      </c>
      <c r="M11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10" t="s">
        <v>339</v>
      </c>
      <c r="O110">
        <v>1</v>
      </c>
      <c r="P110">
        <v>4</v>
      </c>
      <c r="Q110">
        <v>4</v>
      </c>
      <c r="R110">
        <v>5</v>
      </c>
      <c r="S110">
        <v>4</v>
      </c>
      <c r="T110">
        <v>4</v>
      </c>
      <c r="U110">
        <v>4</v>
      </c>
      <c r="V110">
        <v>4</v>
      </c>
      <c r="W110">
        <v>4</v>
      </c>
      <c r="X110">
        <v>4</v>
      </c>
      <c r="Y110">
        <v>4</v>
      </c>
      <c r="Z110" t="s">
        <v>12</v>
      </c>
      <c r="AA110">
        <v>4</v>
      </c>
      <c r="AB110">
        <v>4</v>
      </c>
      <c r="AC110">
        <v>4</v>
      </c>
      <c r="AD110" t="s">
        <v>48</v>
      </c>
    </row>
    <row r="111" spans="1:30" x14ac:dyDescent="0.25">
      <c r="A111">
        <v>6.3872948773925466E+17</v>
      </c>
      <c r="B111" t="s">
        <v>18</v>
      </c>
      <c r="C111">
        <v>36</v>
      </c>
      <c r="D111" t="str">
        <f>IF(AND(Table1_2[[#This Row],[Age]]&gt;=18,Table1_2[[#This Row],[Age]]&lt;=30),"Young",IF(AND(Table1_2[[#This Row],[Age]]&gt;=31,Table1_2[[#This Row],[Age]]&lt;=50),"Middle-Aged","Elderly"))</f>
        <v>Middle-Aged</v>
      </c>
      <c r="E111" t="s">
        <v>1917</v>
      </c>
      <c r="F111" t="s">
        <v>3</v>
      </c>
      <c r="G111" t="s">
        <v>6</v>
      </c>
      <c r="H111" t="s">
        <v>30</v>
      </c>
      <c r="I111">
        <v>10</v>
      </c>
      <c r="J11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11" t="s">
        <v>27</v>
      </c>
      <c r="L111">
        <v>10</v>
      </c>
      <c r="M11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11" t="s">
        <v>27</v>
      </c>
      <c r="O111">
        <v>5</v>
      </c>
      <c r="P111">
        <v>5</v>
      </c>
      <c r="Q111">
        <v>5</v>
      </c>
      <c r="R111">
        <v>5</v>
      </c>
      <c r="S111">
        <v>5</v>
      </c>
      <c r="T111">
        <v>5</v>
      </c>
      <c r="U111">
        <v>5</v>
      </c>
      <c r="V111">
        <v>5</v>
      </c>
      <c r="W111">
        <v>5</v>
      </c>
      <c r="X111">
        <v>5</v>
      </c>
      <c r="Y111">
        <v>5</v>
      </c>
      <c r="Z111" t="s">
        <v>46</v>
      </c>
      <c r="AA111">
        <v>5</v>
      </c>
      <c r="AB111">
        <v>5</v>
      </c>
      <c r="AC111">
        <v>5</v>
      </c>
      <c r="AD111" t="s">
        <v>14</v>
      </c>
    </row>
    <row r="112" spans="1:30" x14ac:dyDescent="0.25">
      <c r="A112">
        <v>6.3872964089712461E+17</v>
      </c>
      <c r="B112" t="s">
        <v>32</v>
      </c>
      <c r="C112">
        <v>25</v>
      </c>
      <c r="D112" t="str">
        <f>IF(AND(Table1_2[[#This Row],[Age]]&gt;=18,Table1_2[[#This Row],[Age]]&lt;=30),"Young",IF(AND(Table1_2[[#This Row],[Age]]&gt;=31,Table1_2[[#This Row],[Age]]&lt;=50),"Middle-Aged","Elderly"))</f>
        <v>Young</v>
      </c>
      <c r="E112" t="s">
        <v>1917</v>
      </c>
      <c r="F112" t="s">
        <v>21</v>
      </c>
      <c r="G112" t="s">
        <v>6</v>
      </c>
      <c r="H112" t="s">
        <v>16</v>
      </c>
      <c r="I112">
        <v>10</v>
      </c>
      <c r="J11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12" t="s">
        <v>342</v>
      </c>
      <c r="L112">
        <v>10</v>
      </c>
      <c r="M11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12" t="s">
        <v>343</v>
      </c>
      <c r="O112">
        <v>5</v>
      </c>
      <c r="P112">
        <v>5</v>
      </c>
      <c r="Q112">
        <v>5</v>
      </c>
      <c r="R112">
        <v>5</v>
      </c>
      <c r="S112">
        <v>5</v>
      </c>
      <c r="T112">
        <v>5</v>
      </c>
      <c r="U112">
        <v>5</v>
      </c>
      <c r="V112">
        <v>5</v>
      </c>
      <c r="W112">
        <v>5</v>
      </c>
      <c r="X112">
        <v>5</v>
      </c>
      <c r="Y112">
        <v>5</v>
      </c>
      <c r="Z112" t="s">
        <v>25</v>
      </c>
      <c r="AA112">
        <v>5</v>
      </c>
      <c r="AB112">
        <v>5</v>
      </c>
      <c r="AC112">
        <v>5</v>
      </c>
      <c r="AD112" t="s">
        <v>28</v>
      </c>
    </row>
    <row r="113" spans="1:30" x14ac:dyDescent="0.25">
      <c r="A113">
        <v>6.3873123296087629E+17</v>
      </c>
      <c r="B113" t="s">
        <v>2</v>
      </c>
      <c r="C113">
        <v>29</v>
      </c>
      <c r="D113" t="str">
        <f>IF(AND(Table1_2[[#This Row],[Age]]&gt;=18,Table1_2[[#This Row],[Age]]&lt;=30),"Young",IF(AND(Table1_2[[#This Row],[Age]]&gt;=31,Table1_2[[#This Row],[Age]]&lt;=50),"Middle-Aged","Elderly"))</f>
        <v>Young</v>
      </c>
      <c r="E113" t="s">
        <v>1917</v>
      </c>
      <c r="F113" t="s">
        <v>3</v>
      </c>
      <c r="G113" t="s">
        <v>6</v>
      </c>
      <c r="H113" t="s">
        <v>30</v>
      </c>
      <c r="I113">
        <v>8</v>
      </c>
      <c r="J11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113" t="s">
        <v>27</v>
      </c>
      <c r="L113">
        <v>9</v>
      </c>
      <c r="M11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13" t="s">
        <v>345</v>
      </c>
      <c r="O113">
        <v>4</v>
      </c>
      <c r="P113">
        <v>4</v>
      </c>
      <c r="Q113">
        <v>4</v>
      </c>
      <c r="R113">
        <v>4</v>
      </c>
      <c r="S113">
        <v>4</v>
      </c>
      <c r="T113">
        <v>4</v>
      </c>
      <c r="U113">
        <v>4</v>
      </c>
      <c r="V113">
        <v>4</v>
      </c>
      <c r="W113">
        <v>4</v>
      </c>
      <c r="X113">
        <v>4</v>
      </c>
      <c r="Y113">
        <v>4</v>
      </c>
      <c r="Z113" t="s">
        <v>25</v>
      </c>
      <c r="AA113">
        <v>3</v>
      </c>
      <c r="AB113">
        <v>3</v>
      </c>
      <c r="AC113">
        <v>3</v>
      </c>
      <c r="AD113" t="s">
        <v>48</v>
      </c>
    </row>
    <row r="114" spans="1:30" x14ac:dyDescent="0.25">
      <c r="A114">
        <v>6.3873133201538931E+17</v>
      </c>
      <c r="B114" t="s">
        <v>20</v>
      </c>
      <c r="C114">
        <v>24</v>
      </c>
      <c r="D114" t="str">
        <f>IF(AND(Table1_2[[#This Row],[Age]]&gt;=18,Table1_2[[#This Row],[Age]]&lt;=30),"Young",IF(AND(Table1_2[[#This Row],[Age]]&gt;=31,Table1_2[[#This Row],[Age]]&lt;=50),"Middle-Aged","Elderly"))</f>
        <v>Young</v>
      </c>
      <c r="E114" t="s">
        <v>1917</v>
      </c>
      <c r="F114" t="s">
        <v>21</v>
      </c>
      <c r="G114" t="s">
        <v>1887</v>
      </c>
      <c r="H114" t="s">
        <v>22</v>
      </c>
      <c r="I114">
        <v>9</v>
      </c>
      <c r="J11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14" t="s">
        <v>17</v>
      </c>
      <c r="L114">
        <v>9</v>
      </c>
      <c r="M11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14" t="s">
        <v>347</v>
      </c>
      <c r="O114">
        <v>5</v>
      </c>
      <c r="P114">
        <v>5</v>
      </c>
      <c r="Q114">
        <v>5</v>
      </c>
      <c r="R114">
        <v>5</v>
      </c>
      <c r="S114">
        <v>5</v>
      </c>
      <c r="T114">
        <v>5</v>
      </c>
      <c r="U114">
        <v>4</v>
      </c>
      <c r="V114">
        <v>4</v>
      </c>
      <c r="W114">
        <v>4</v>
      </c>
      <c r="X114">
        <v>5</v>
      </c>
      <c r="Y114">
        <v>5</v>
      </c>
      <c r="Z114" t="s">
        <v>12</v>
      </c>
      <c r="AA114">
        <v>5</v>
      </c>
      <c r="AB114">
        <v>4</v>
      </c>
      <c r="AC114">
        <v>3</v>
      </c>
      <c r="AD114" t="s">
        <v>41</v>
      </c>
    </row>
    <row r="115" spans="1:30" x14ac:dyDescent="0.25">
      <c r="A115">
        <v>6.3873205400678771E+17</v>
      </c>
      <c r="B115" t="s">
        <v>18</v>
      </c>
      <c r="C115">
        <v>30</v>
      </c>
      <c r="D115" t="str">
        <f>IF(AND(Table1_2[[#This Row],[Age]]&gt;=18,Table1_2[[#This Row],[Age]]&lt;=30),"Young",IF(AND(Table1_2[[#This Row],[Age]]&gt;=31,Table1_2[[#This Row],[Age]]&lt;=50),"Middle-Aged","Elderly"))</f>
        <v>Young</v>
      </c>
      <c r="E115" t="s">
        <v>1917</v>
      </c>
      <c r="F115" t="s">
        <v>3</v>
      </c>
      <c r="G115" t="s">
        <v>6</v>
      </c>
      <c r="H115" t="s">
        <v>16</v>
      </c>
      <c r="I115">
        <v>10</v>
      </c>
      <c r="J11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15" t="s">
        <v>349</v>
      </c>
      <c r="L115">
        <v>10</v>
      </c>
      <c r="M11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15" t="s">
        <v>350</v>
      </c>
      <c r="O115">
        <v>5</v>
      </c>
      <c r="P115">
        <v>5</v>
      </c>
      <c r="Q115">
        <v>5</v>
      </c>
      <c r="R115">
        <v>3</v>
      </c>
      <c r="S115">
        <v>5</v>
      </c>
      <c r="T115">
        <v>5</v>
      </c>
      <c r="U115">
        <v>5</v>
      </c>
      <c r="V115">
        <v>3</v>
      </c>
      <c r="W115">
        <v>5</v>
      </c>
      <c r="X115">
        <v>5</v>
      </c>
      <c r="Y115">
        <v>3</v>
      </c>
      <c r="Z115" t="s">
        <v>12</v>
      </c>
      <c r="AA115">
        <v>3</v>
      </c>
      <c r="AB115">
        <v>3</v>
      </c>
      <c r="AC115">
        <v>3</v>
      </c>
      <c r="AD115" t="s">
        <v>48</v>
      </c>
    </row>
    <row r="116" spans="1:30" x14ac:dyDescent="0.25">
      <c r="A116">
        <v>6.3873205401450253E+17</v>
      </c>
      <c r="B116" t="s">
        <v>111</v>
      </c>
      <c r="C116">
        <v>31</v>
      </c>
      <c r="D116" t="str">
        <f>IF(AND(Table1_2[[#This Row],[Age]]&gt;=18,Table1_2[[#This Row],[Age]]&lt;=30),"Young",IF(AND(Table1_2[[#This Row],[Age]]&gt;=31,Table1_2[[#This Row],[Age]]&lt;=50),"Middle-Aged","Elderly"))</f>
        <v>Middle-Aged</v>
      </c>
      <c r="E116" t="s">
        <v>1917</v>
      </c>
      <c r="F116" t="s">
        <v>3</v>
      </c>
      <c r="G116" t="s">
        <v>1887</v>
      </c>
      <c r="H116" t="s">
        <v>33</v>
      </c>
      <c r="I116">
        <v>10</v>
      </c>
      <c r="J11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16" t="s">
        <v>353</v>
      </c>
      <c r="L116">
        <v>10</v>
      </c>
      <c r="M11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16" t="s">
        <v>354</v>
      </c>
      <c r="O116">
        <v>5</v>
      </c>
      <c r="P116">
        <v>5</v>
      </c>
      <c r="Q116">
        <v>5</v>
      </c>
      <c r="R116">
        <v>5</v>
      </c>
      <c r="S116">
        <v>5</v>
      </c>
      <c r="T116">
        <v>5</v>
      </c>
      <c r="U116">
        <v>5</v>
      </c>
      <c r="V116">
        <v>5</v>
      </c>
      <c r="W116">
        <v>5</v>
      </c>
      <c r="X116">
        <v>5</v>
      </c>
      <c r="Y116">
        <v>5</v>
      </c>
      <c r="Z116" t="s">
        <v>12</v>
      </c>
      <c r="AA116">
        <v>5</v>
      </c>
      <c r="AB116">
        <v>5</v>
      </c>
      <c r="AC116">
        <v>5</v>
      </c>
      <c r="AD116" t="s">
        <v>48</v>
      </c>
    </row>
    <row r="117" spans="1:30" x14ac:dyDescent="0.25">
      <c r="A117">
        <v>6.387321080376608E+17</v>
      </c>
      <c r="B117" t="s">
        <v>18</v>
      </c>
      <c r="C117">
        <v>23</v>
      </c>
      <c r="D117" t="str">
        <f>IF(AND(Table1_2[[#This Row],[Age]]&gt;=18,Table1_2[[#This Row],[Age]]&lt;=30),"Young",IF(AND(Table1_2[[#This Row],[Age]]&gt;=31,Table1_2[[#This Row],[Age]]&lt;=50),"Middle-Aged","Elderly"))</f>
        <v>Young</v>
      </c>
      <c r="E117" t="s">
        <v>15</v>
      </c>
      <c r="F117" t="s">
        <v>3</v>
      </c>
      <c r="G117" t="s">
        <v>6</v>
      </c>
      <c r="H117" t="s">
        <v>30</v>
      </c>
      <c r="I117">
        <v>2</v>
      </c>
      <c r="J11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117" t="s">
        <v>40</v>
      </c>
      <c r="L117">
        <v>1</v>
      </c>
      <c r="M11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117" t="s">
        <v>40</v>
      </c>
      <c r="O117">
        <v>4</v>
      </c>
      <c r="P117">
        <v>4</v>
      </c>
      <c r="Q117">
        <v>4</v>
      </c>
      <c r="R117">
        <v>4</v>
      </c>
      <c r="S117">
        <v>4</v>
      </c>
      <c r="T117">
        <v>4</v>
      </c>
      <c r="U117">
        <v>4</v>
      </c>
      <c r="V117">
        <v>4</v>
      </c>
      <c r="W117">
        <v>4</v>
      </c>
      <c r="X117">
        <v>4</v>
      </c>
      <c r="Y117">
        <v>4</v>
      </c>
      <c r="Z117" t="s">
        <v>25</v>
      </c>
      <c r="AA117">
        <v>4</v>
      </c>
      <c r="AB117">
        <v>4</v>
      </c>
      <c r="AC117">
        <v>4</v>
      </c>
      <c r="AD117" t="s">
        <v>48</v>
      </c>
    </row>
    <row r="118" spans="1:30" x14ac:dyDescent="0.25">
      <c r="A118">
        <v>6.3873219806268608E+17</v>
      </c>
      <c r="B118" t="s">
        <v>2</v>
      </c>
      <c r="C118">
        <v>46</v>
      </c>
      <c r="D118" t="str">
        <f>IF(AND(Table1_2[[#This Row],[Age]]&gt;=18,Table1_2[[#This Row],[Age]]&lt;=30),"Young",IF(AND(Table1_2[[#This Row],[Age]]&gt;=31,Table1_2[[#This Row],[Age]]&lt;=50),"Middle-Aged","Elderly"))</f>
        <v>Middle-Aged</v>
      </c>
      <c r="E118" t="s">
        <v>1917</v>
      </c>
      <c r="F118" t="s">
        <v>3</v>
      </c>
      <c r="G118" t="s">
        <v>6</v>
      </c>
      <c r="H118" t="s">
        <v>30</v>
      </c>
      <c r="I118">
        <v>10</v>
      </c>
      <c r="J11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18" t="s">
        <v>51</v>
      </c>
      <c r="L118">
        <v>10</v>
      </c>
      <c r="M11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18" t="s">
        <v>357</v>
      </c>
      <c r="O118">
        <v>5</v>
      </c>
      <c r="P118">
        <v>5</v>
      </c>
      <c r="Q118">
        <v>5</v>
      </c>
      <c r="R118">
        <v>5</v>
      </c>
      <c r="S118">
        <v>5</v>
      </c>
      <c r="T118">
        <v>5</v>
      </c>
      <c r="U118">
        <v>5</v>
      </c>
      <c r="V118">
        <v>5</v>
      </c>
      <c r="W118">
        <v>5</v>
      </c>
      <c r="X118">
        <v>5</v>
      </c>
      <c r="Y118">
        <v>5</v>
      </c>
      <c r="Z118" t="s">
        <v>25</v>
      </c>
      <c r="AA118">
        <v>5</v>
      </c>
      <c r="AB118">
        <v>5</v>
      </c>
      <c r="AC118">
        <v>5</v>
      </c>
      <c r="AD118" t="s">
        <v>28</v>
      </c>
    </row>
    <row r="119" spans="1:30" x14ac:dyDescent="0.25">
      <c r="A119">
        <v>6.3873283737276787E+17</v>
      </c>
      <c r="B119" t="s">
        <v>2</v>
      </c>
      <c r="C119">
        <v>34</v>
      </c>
      <c r="D119" t="str">
        <f>IF(AND(Table1_2[[#This Row],[Age]]&gt;=18,Table1_2[[#This Row],[Age]]&lt;=30),"Young",IF(AND(Table1_2[[#This Row],[Age]]&gt;=31,Table1_2[[#This Row],[Age]]&lt;=50),"Middle-Aged","Elderly"))</f>
        <v>Middle-Aged</v>
      </c>
      <c r="E119" t="s">
        <v>1917</v>
      </c>
      <c r="F119" t="s">
        <v>3</v>
      </c>
      <c r="G119" t="s">
        <v>6</v>
      </c>
      <c r="H119" t="s">
        <v>16</v>
      </c>
      <c r="I119">
        <v>10</v>
      </c>
      <c r="J11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19" t="s">
        <v>359</v>
      </c>
      <c r="L119">
        <v>10</v>
      </c>
      <c r="M11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19" t="s">
        <v>360</v>
      </c>
      <c r="O119">
        <v>5</v>
      </c>
      <c r="P119">
        <v>5</v>
      </c>
      <c r="Q119">
        <v>5</v>
      </c>
      <c r="R119">
        <v>5</v>
      </c>
      <c r="S119">
        <v>5</v>
      </c>
      <c r="T119">
        <v>5</v>
      </c>
      <c r="U119">
        <v>5</v>
      </c>
      <c r="V119">
        <v>5</v>
      </c>
      <c r="W119">
        <v>5</v>
      </c>
      <c r="X119">
        <v>5</v>
      </c>
      <c r="Y119">
        <v>5</v>
      </c>
      <c r="Z119" t="s">
        <v>25</v>
      </c>
      <c r="AA119">
        <v>5</v>
      </c>
      <c r="AB119">
        <v>5</v>
      </c>
      <c r="AC119">
        <v>5</v>
      </c>
      <c r="AD119" t="s">
        <v>48</v>
      </c>
    </row>
    <row r="120" spans="1:30" x14ac:dyDescent="0.25">
      <c r="A120">
        <v>6.3873291836249587E+17</v>
      </c>
      <c r="B120" t="s">
        <v>2</v>
      </c>
      <c r="C120">
        <v>34</v>
      </c>
      <c r="D120" t="str">
        <f>IF(AND(Table1_2[[#This Row],[Age]]&gt;=18,Table1_2[[#This Row],[Age]]&lt;=30),"Young",IF(AND(Table1_2[[#This Row],[Age]]&gt;=31,Table1_2[[#This Row],[Age]]&lt;=50),"Middle-Aged","Elderly"))</f>
        <v>Middle-Aged</v>
      </c>
      <c r="E120" t="s">
        <v>15</v>
      </c>
      <c r="F120" t="s">
        <v>21</v>
      </c>
      <c r="G120" t="s">
        <v>6</v>
      </c>
      <c r="H120" t="s">
        <v>16</v>
      </c>
      <c r="I120">
        <v>10</v>
      </c>
      <c r="J12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0" t="s">
        <v>362</v>
      </c>
      <c r="L120">
        <v>10</v>
      </c>
      <c r="M12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0" t="s">
        <v>363</v>
      </c>
      <c r="O120">
        <v>5</v>
      </c>
      <c r="P120">
        <v>5</v>
      </c>
      <c r="Q120">
        <v>5</v>
      </c>
      <c r="R120">
        <v>5</v>
      </c>
      <c r="S120">
        <v>5</v>
      </c>
      <c r="T120">
        <v>5</v>
      </c>
      <c r="U120">
        <v>5</v>
      </c>
      <c r="V120">
        <v>5</v>
      </c>
      <c r="W120">
        <v>5</v>
      </c>
      <c r="X120">
        <v>5</v>
      </c>
      <c r="Y120">
        <v>5</v>
      </c>
      <c r="Z120" t="s">
        <v>12</v>
      </c>
      <c r="AA120">
        <v>5</v>
      </c>
      <c r="AB120">
        <v>5</v>
      </c>
      <c r="AC120">
        <v>5</v>
      </c>
      <c r="AD120" t="s">
        <v>14</v>
      </c>
    </row>
    <row r="121" spans="1:30" x14ac:dyDescent="0.25">
      <c r="A121">
        <v>6.3873297238348352E+17</v>
      </c>
      <c r="B121" t="s">
        <v>2</v>
      </c>
      <c r="C121">
        <v>59</v>
      </c>
      <c r="D121" t="str">
        <f>IF(AND(Table1_2[[#This Row],[Age]]&gt;=18,Table1_2[[#This Row],[Age]]&lt;=30),"Young",IF(AND(Table1_2[[#This Row],[Age]]&gt;=31,Table1_2[[#This Row],[Age]]&lt;=50),"Middle-Aged","Elderly"))</f>
        <v>Elderly</v>
      </c>
      <c r="E121" t="s">
        <v>1917</v>
      </c>
      <c r="F121" t="s">
        <v>3</v>
      </c>
      <c r="G121" t="s">
        <v>6</v>
      </c>
      <c r="H121" t="s">
        <v>16</v>
      </c>
      <c r="I121">
        <v>10</v>
      </c>
      <c r="J12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1" t="s">
        <v>365</v>
      </c>
      <c r="L121">
        <v>10</v>
      </c>
      <c r="M12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1" t="s">
        <v>366</v>
      </c>
      <c r="O121">
        <v>5</v>
      </c>
      <c r="P121">
        <v>5</v>
      </c>
      <c r="Q121">
        <v>5</v>
      </c>
      <c r="R121">
        <v>5</v>
      </c>
      <c r="S121">
        <v>5</v>
      </c>
      <c r="T121">
        <v>5</v>
      </c>
      <c r="U121">
        <v>5</v>
      </c>
      <c r="V121">
        <v>5</v>
      </c>
      <c r="W121">
        <v>5</v>
      </c>
      <c r="X121">
        <v>5</v>
      </c>
      <c r="Y121">
        <v>5</v>
      </c>
      <c r="Z121" t="s">
        <v>12</v>
      </c>
      <c r="AA121">
        <v>4</v>
      </c>
      <c r="AB121">
        <v>4</v>
      </c>
      <c r="AC121">
        <v>4</v>
      </c>
      <c r="AD121" t="s">
        <v>41</v>
      </c>
    </row>
    <row r="122" spans="1:30" x14ac:dyDescent="0.25">
      <c r="A122">
        <v>6.3874321276836314E+17</v>
      </c>
      <c r="B122" t="s">
        <v>2</v>
      </c>
      <c r="C122">
        <v>27</v>
      </c>
      <c r="D122" t="str">
        <f>IF(AND(Table1_2[[#This Row],[Age]]&gt;=18,Table1_2[[#This Row],[Age]]&lt;=30),"Young",IF(AND(Table1_2[[#This Row],[Age]]&gt;=31,Table1_2[[#This Row],[Age]]&lt;=50),"Middle-Aged","Elderly"))</f>
        <v>Young</v>
      </c>
      <c r="E122" t="s">
        <v>1917</v>
      </c>
      <c r="F122" t="s">
        <v>3</v>
      </c>
      <c r="G122" t="s">
        <v>6</v>
      </c>
      <c r="H122" t="s">
        <v>16</v>
      </c>
      <c r="I122">
        <v>10</v>
      </c>
      <c r="J12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2" t="s">
        <v>369</v>
      </c>
      <c r="L122">
        <v>10</v>
      </c>
      <c r="M12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2" t="s">
        <v>370</v>
      </c>
      <c r="O122">
        <v>5</v>
      </c>
      <c r="P122">
        <v>5</v>
      </c>
      <c r="Q122">
        <v>5</v>
      </c>
      <c r="R122">
        <v>5</v>
      </c>
      <c r="S122">
        <v>5</v>
      </c>
      <c r="T122">
        <v>5</v>
      </c>
      <c r="U122">
        <v>5</v>
      </c>
      <c r="V122">
        <v>5</v>
      </c>
      <c r="W122">
        <v>5</v>
      </c>
      <c r="X122">
        <v>5</v>
      </c>
      <c r="Y122">
        <v>5</v>
      </c>
      <c r="Z122" t="s">
        <v>1920</v>
      </c>
      <c r="AA122">
        <v>5</v>
      </c>
      <c r="AB122">
        <v>5</v>
      </c>
      <c r="AC122">
        <v>5</v>
      </c>
      <c r="AD122" t="s">
        <v>48</v>
      </c>
    </row>
    <row r="123" spans="1:30" x14ac:dyDescent="0.25">
      <c r="A123">
        <v>6.3874329376226534E+17</v>
      </c>
      <c r="B123" t="s">
        <v>2</v>
      </c>
      <c r="C123">
        <v>43</v>
      </c>
      <c r="D123" t="str">
        <f>IF(AND(Table1_2[[#This Row],[Age]]&gt;=18,Table1_2[[#This Row],[Age]]&lt;=30),"Young",IF(AND(Table1_2[[#This Row],[Age]]&gt;=31,Table1_2[[#This Row],[Age]]&lt;=50),"Middle-Aged","Elderly"))</f>
        <v>Middle-Aged</v>
      </c>
      <c r="E123" t="s">
        <v>1917</v>
      </c>
      <c r="F123" t="s">
        <v>3</v>
      </c>
      <c r="G123" t="s">
        <v>6</v>
      </c>
      <c r="H123" t="s">
        <v>16</v>
      </c>
      <c r="I123">
        <v>10</v>
      </c>
      <c r="J12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3" t="s">
        <v>372</v>
      </c>
      <c r="L123">
        <v>10</v>
      </c>
      <c r="M12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3" t="s">
        <v>373</v>
      </c>
      <c r="O123">
        <v>5</v>
      </c>
      <c r="P123">
        <v>5</v>
      </c>
      <c r="Q123">
        <v>5</v>
      </c>
      <c r="R123">
        <v>5</v>
      </c>
      <c r="S123">
        <v>5</v>
      </c>
      <c r="T123">
        <v>5</v>
      </c>
      <c r="U123">
        <v>5</v>
      </c>
      <c r="V123">
        <v>5</v>
      </c>
      <c r="W123">
        <v>5</v>
      </c>
      <c r="X123">
        <v>5</v>
      </c>
      <c r="Y123">
        <v>5</v>
      </c>
      <c r="Z123" t="s">
        <v>25</v>
      </c>
      <c r="AA123">
        <v>5</v>
      </c>
      <c r="AB123">
        <v>5</v>
      </c>
      <c r="AC123">
        <v>5</v>
      </c>
      <c r="AD123" t="s">
        <v>28</v>
      </c>
    </row>
    <row r="124" spans="1:30" x14ac:dyDescent="0.25">
      <c r="A124">
        <v>6.3874339283107878E+17</v>
      </c>
      <c r="B124" t="s">
        <v>18</v>
      </c>
      <c r="C124">
        <v>50</v>
      </c>
      <c r="D124" t="str">
        <f>IF(AND(Table1_2[[#This Row],[Age]]&gt;=18,Table1_2[[#This Row],[Age]]&lt;=30),"Young",IF(AND(Table1_2[[#This Row],[Age]]&gt;=31,Table1_2[[#This Row],[Age]]&lt;=50),"Middle-Aged","Elderly"))</f>
        <v>Middle-Aged</v>
      </c>
      <c r="E124" t="s">
        <v>1917</v>
      </c>
      <c r="F124" t="s">
        <v>3</v>
      </c>
      <c r="G124" t="s">
        <v>6</v>
      </c>
      <c r="H124" t="s">
        <v>30</v>
      </c>
      <c r="I124">
        <v>10</v>
      </c>
      <c r="J12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4" t="s">
        <v>375</v>
      </c>
      <c r="L124">
        <v>10</v>
      </c>
      <c r="M12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4" t="s">
        <v>376</v>
      </c>
      <c r="O124">
        <v>5</v>
      </c>
      <c r="P124">
        <v>5</v>
      </c>
      <c r="Q124">
        <v>5</v>
      </c>
      <c r="R124">
        <v>5</v>
      </c>
      <c r="S124">
        <v>5</v>
      </c>
      <c r="T124">
        <v>5</v>
      </c>
      <c r="U124">
        <v>5</v>
      </c>
      <c r="V124">
        <v>5</v>
      </c>
      <c r="W124">
        <v>5</v>
      </c>
      <c r="X124">
        <v>5</v>
      </c>
      <c r="Y124">
        <v>5</v>
      </c>
      <c r="Z124" t="s">
        <v>46</v>
      </c>
      <c r="AA124">
        <v>5</v>
      </c>
      <c r="AB124">
        <v>5</v>
      </c>
      <c r="AC124">
        <v>5</v>
      </c>
      <c r="AD124" t="s">
        <v>28</v>
      </c>
    </row>
    <row r="125" spans="1:30" x14ac:dyDescent="0.25">
      <c r="A125">
        <v>6.3874343789660813E+17</v>
      </c>
      <c r="B125" t="s">
        <v>2</v>
      </c>
      <c r="C125">
        <v>22</v>
      </c>
      <c r="D125" t="str">
        <f>IF(AND(Table1_2[[#This Row],[Age]]&gt;=18,Table1_2[[#This Row],[Age]]&lt;=30),"Young",IF(AND(Table1_2[[#This Row],[Age]]&gt;=31,Table1_2[[#This Row],[Age]]&lt;=50),"Middle-Aged","Elderly"))</f>
        <v>Young</v>
      </c>
      <c r="E125" t="s">
        <v>1917</v>
      </c>
      <c r="F125" t="s">
        <v>21</v>
      </c>
      <c r="G125" t="s">
        <v>6</v>
      </c>
      <c r="H125" t="s">
        <v>16</v>
      </c>
      <c r="I125">
        <v>9</v>
      </c>
      <c r="J12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5" t="s">
        <v>378</v>
      </c>
      <c r="L125">
        <v>9</v>
      </c>
      <c r="M12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5" t="s">
        <v>200</v>
      </c>
      <c r="O125">
        <v>5</v>
      </c>
      <c r="P125">
        <v>5</v>
      </c>
      <c r="Q125">
        <v>5</v>
      </c>
      <c r="R125">
        <v>5</v>
      </c>
      <c r="S125">
        <v>5</v>
      </c>
      <c r="T125">
        <v>5</v>
      </c>
      <c r="U125">
        <v>5</v>
      </c>
      <c r="V125">
        <v>5</v>
      </c>
      <c r="W125">
        <v>5</v>
      </c>
      <c r="X125">
        <v>5</v>
      </c>
      <c r="Y125">
        <v>5</v>
      </c>
      <c r="Z125" t="s">
        <v>25</v>
      </c>
      <c r="AA125">
        <v>5</v>
      </c>
      <c r="AB125">
        <v>4</v>
      </c>
      <c r="AC125">
        <v>4</v>
      </c>
      <c r="AD125" t="s">
        <v>41</v>
      </c>
    </row>
    <row r="126" spans="1:30" x14ac:dyDescent="0.25">
      <c r="A126">
        <v>6.3874408023959309E+17</v>
      </c>
      <c r="B126" t="s">
        <v>18</v>
      </c>
      <c r="C126">
        <v>39</v>
      </c>
      <c r="D126" t="str">
        <f>IF(AND(Table1_2[[#This Row],[Age]]&gt;=18,Table1_2[[#This Row],[Age]]&lt;=30),"Young",IF(AND(Table1_2[[#This Row],[Age]]&gt;=31,Table1_2[[#This Row],[Age]]&lt;=50),"Middle-Aged","Elderly"))</f>
        <v>Middle-Aged</v>
      </c>
      <c r="E126" t="s">
        <v>1917</v>
      </c>
      <c r="F126" t="s">
        <v>21</v>
      </c>
      <c r="G126" t="s">
        <v>6</v>
      </c>
      <c r="H126" t="s">
        <v>16</v>
      </c>
      <c r="I126">
        <v>10</v>
      </c>
      <c r="J12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6" t="s">
        <v>380</v>
      </c>
      <c r="L126">
        <v>10</v>
      </c>
      <c r="M12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6" t="s">
        <v>381</v>
      </c>
      <c r="O126">
        <v>5</v>
      </c>
      <c r="P126">
        <v>5</v>
      </c>
      <c r="Q126">
        <v>5</v>
      </c>
      <c r="R126">
        <v>5</v>
      </c>
      <c r="S126">
        <v>5</v>
      </c>
      <c r="T126">
        <v>5</v>
      </c>
      <c r="U126">
        <v>5</v>
      </c>
      <c r="V126">
        <v>5</v>
      </c>
      <c r="W126">
        <v>5</v>
      </c>
      <c r="X126">
        <v>5</v>
      </c>
      <c r="Y126">
        <v>5</v>
      </c>
      <c r="Z126" t="s">
        <v>12</v>
      </c>
      <c r="AA126">
        <v>5</v>
      </c>
      <c r="AB126">
        <v>4</v>
      </c>
      <c r="AC126">
        <v>4</v>
      </c>
      <c r="AD126" t="s">
        <v>41</v>
      </c>
    </row>
    <row r="127" spans="1:30" x14ac:dyDescent="0.25">
      <c r="A127">
        <v>6.3874408024836672E+17</v>
      </c>
      <c r="B127" t="s">
        <v>2</v>
      </c>
      <c r="C127">
        <v>40</v>
      </c>
      <c r="D127" t="str">
        <f>IF(AND(Table1_2[[#This Row],[Age]]&gt;=18,Table1_2[[#This Row],[Age]]&lt;=30),"Young",IF(AND(Table1_2[[#This Row],[Age]]&gt;=31,Table1_2[[#This Row],[Age]]&lt;=50),"Middle-Aged","Elderly"))</f>
        <v>Middle-Aged</v>
      </c>
      <c r="E127" t="s">
        <v>1917</v>
      </c>
      <c r="F127" t="s">
        <v>21</v>
      </c>
      <c r="G127" t="s">
        <v>6</v>
      </c>
      <c r="H127" t="s">
        <v>7</v>
      </c>
      <c r="I127">
        <v>10</v>
      </c>
      <c r="J12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7" t="s">
        <v>27</v>
      </c>
      <c r="L127">
        <v>10</v>
      </c>
      <c r="M12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7" t="s">
        <v>27</v>
      </c>
      <c r="O127">
        <v>5</v>
      </c>
      <c r="P127">
        <v>5</v>
      </c>
      <c r="Q127">
        <v>5</v>
      </c>
      <c r="R127">
        <v>5</v>
      </c>
      <c r="S127">
        <v>5</v>
      </c>
      <c r="T127">
        <v>5</v>
      </c>
      <c r="U127">
        <v>5</v>
      </c>
      <c r="V127">
        <v>5</v>
      </c>
      <c r="W127">
        <v>5</v>
      </c>
      <c r="X127">
        <v>5</v>
      </c>
      <c r="Y127">
        <v>5</v>
      </c>
      <c r="Z127" t="s">
        <v>25</v>
      </c>
      <c r="AA127">
        <v>5</v>
      </c>
      <c r="AB127">
        <v>5</v>
      </c>
      <c r="AC127">
        <v>5</v>
      </c>
      <c r="AD127" t="s">
        <v>14</v>
      </c>
    </row>
    <row r="128" spans="1:30" x14ac:dyDescent="0.25">
      <c r="A128">
        <v>6.3874413425062195E+17</v>
      </c>
      <c r="B128" t="s">
        <v>55</v>
      </c>
      <c r="C128">
        <v>24</v>
      </c>
      <c r="D128" t="str">
        <f>IF(AND(Table1_2[[#This Row],[Age]]&gt;=18,Table1_2[[#This Row],[Age]]&lt;=30),"Young",IF(AND(Table1_2[[#This Row],[Age]]&gt;=31,Table1_2[[#This Row],[Age]]&lt;=50),"Middle-Aged","Elderly"))</f>
        <v>Young</v>
      </c>
      <c r="E128" t="s">
        <v>1917</v>
      </c>
      <c r="F128" t="s">
        <v>21</v>
      </c>
      <c r="G128" t="s">
        <v>1887</v>
      </c>
      <c r="H128" t="s">
        <v>60</v>
      </c>
      <c r="I128">
        <v>10</v>
      </c>
      <c r="J12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8" t="s">
        <v>384</v>
      </c>
      <c r="L128">
        <v>10</v>
      </c>
      <c r="M12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28" t="s">
        <v>160</v>
      </c>
      <c r="O128">
        <v>5</v>
      </c>
      <c r="P128">
        <v>5</v>
      </c>
      <c r="Q128">
        <v>5</v>
      </c>
      <c r="R128">
        <v>5</v>
      </c>
      <c r="S128">
        <v>5</v>
      </c>
      <c r="T128">
        <v>5</v>
      </c>
      <c r="U128">
        <v>5</v>
      </c>
      <c r="V128">
        <v>5</v>
      </c>
      <c r="W128">
        <v>5</v>
      </c>
      <c r="X128">
        <v>5</v>
      </c>
      <c r="Y128">
        <v>5</v>
      </c>
      <c r="Z128" t="s">
        <v>12</v>
      </c>
      <c r="AA128">
        <v>5</v>
      </c>
      <c r="AB128">
        <v>5</v>
      </c>
      <c r="AC128">
        <v>5</v>
      </c>
      <c r="AD128" t="s">
        <v>28</v>
      </c>
    </row>
    <row r="129" spans="1:30" x14ac:dyDescent="0.25">
      <c r="A129">
        <v>6.3874413426601165E+17</v>
      </c>
      <c r="B129" t="s">
        <v>2</v>
      </c>
      <c r="C129">
        <v>46</v>
      </c>
      <c r="D129" t="str">
        <f>IF(AND(Table1_2[[#This Row],[Age]]&gt;=18,Table1_2[[#This Row],[Age]]&lt;=30),"Young",IF(AND(Table1_2[[#This Row],[Age]]&gt;=31,Table1_2[[#This Row],[Age]]&lt;=50),"Middle-Aged","Elderly"))</f>
        <v>Middle-Aged</v>
      </c>
      <c r="E129" t="s">
        <v>1917</v>
      </c>
      <c r="F129" t="s">
        <v>3</v>
      </c>
      <c r="G129" t="s">
        <v>6</v>
      </c>
      <c r="H129" t="s">
        <v>16</v>
      </c>
      <c r="I129">
        <v>10</v>
      </c>
      <c r="J12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29" t="s">
        <v>386</v>
      </c>
      <c r="L129">
        <v>8</v>
      </c>
      <c r="M12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129" t="s">
        <v>387</v>
      </c>
      <c r="O129">
        <v>5</v>
      </c>
      <c r="P129">
        <v>5</v>
      </c>
      <c r="Q129">
        <v>5</v>
      </c>
      <c r="R129">
        <v>5</v>
      </c>
      <c r="S129">
        <v>4</v>
      </c>
      <c r="T129">
        <v>5</v>
      </c>
      <c r="U129">
        <v>5</v>
      </c>
      <c r="V129">
        <v>5</v>
      </c>
      <c r="W129">
        <v>5</v>
      </c>
      <c r="X129">
        <v>5</v>
      </c>
      <c r="Y129">
        <v>5</v>
      </c>
      <c r="Z129" t="s">
        <v>1920</v>
      </c>
      <c r="AA129">
        <v>5</v>
      </c>
      <c r="AB129">
        <v>5</v>
      </c>
      <c r="AC129">
        <v>5</v>
      </c>
      <c r="AD129" t="s">
        <v>41</v>
      </c>
    </row>
    <row r="130" spans="1:30" x14ac:dyDescent="0.25">
      <c r="A130">
        <v>6.3874430535458266E+17</v>
      </c>
      <c r="B130" t="s">
        <v>18</v>
      </c>
      <c r="C130">
        <v>42</v>
      </c>
      <c r="D130" t="str">
        <f>IF(AND(Table1_2[[#This Row],[Age]]&gt;=18,Table1_2[[#This Row],[Age]]&lt;=30),"Young",IF(AND(Table1_2[[#This Row],[Age]]&gt;=31,Table1_2[[#This Row],[Age]]&lt;=50),"Middle-Aged","Elderly"))</f>
        <v>Middle-Aged</v>
      </c>
      <c r="E130" t="s">
        <v>1917</v>
      </c>
      <c r="F130" t="s">
        <v>3</v>
      </c>
      <c r="G130" t="s">
        <v>6</v>
      </c>
      <c r="H130" t="s">
        <v>30</v>
      </c>
      <c r="I130">
        <v>10</v>
      </c>
      <c r="J13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0" t="s">
        <v>389</v>
      </c>
      <c r="L130">
        <v>10</v>
      </c>
      <c r="M13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0" t="s">
        <v>390</v>
      </c>
      <c r="O130">
        <v>5</v>
      </c>
      <c r="P130">
        <v>5</v>
      </c>
      <c r="Q130">
        <v>5</v>
      </c>
      <c r="R130">
        <v>5</v>
      </c>
      <c r="S130">
        <v>5</v>
      </c>
      <c r="T130">
        <v>5</v>
      </c>
      <c r="U130">
        <v>5</v>
      </c>
      <c r="V130">
        <v>5</v>
      </c>
      <c r="W130">
        <v>5</v>
      </c>
      <c r="X130">
        <v>5</v>
      </c>
      <c r="Y130">
        <v>5</v>
      </c>
      <c r="Z130" t="s">
        <v>1920</v>
      </c>
      <c r="AA130">
        <v>5</v>
      </c>
      <c r="AB130">
        <v>5</v>
      </c>
      <c r="AC130">
        <v>5</v>
      </c>
      <c r="AD130" t="s">
        <v>28</v>
      </c>
    </row>
    <row r="131" spans="1:30" x14ac:dyDescent="0.25">
      <c r="A131">
        <v>6.3874493572112358E+17</v>
      </c>
      <c r="B131" t="s">
        <v>2</v>
      </c>
      <c r="C131">
        <v>28</v>
      </c>
      <c r="D131" t="str">
        <f>IF(AND(Table1_2[[#This Row],[Age]]&gt;=18,Table1_2[[#This Row],[Age]]&lt;=30),"Young",IF(AND(Table1_2[[#This Row],[Age]]&gt;=31,Table1_2[[#This Row],[Age]]&lt;=50),"Middle-Aged","Elderly"))</f>
        <v>Young</v>
      </c>
      <c r="E131" t="s">
        <v>1917</v>
      </c>
      <c r="F131" t="s">
        <v>3</v>
      </c>
      <c r="G131" t="s">
        <v>6</v>
      </c>
      <c r="H131" t="s">
        <v>30</v>
      </c>
      <c r="I131">
        <v>10</v>
      </c>
      <c r="J13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1" t="s">
        <v>278</v>
      </c>
      <c r="L131">
        <v>10</v>
      </c>
      <c r="M13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1" t="s">
        <v>392</v>
      </c>
      <c r="O131">
        <v>5</v>
      </c>
      <c r="P131">
        <v>5</v>
      </c>
      <c r="Q131">
        <v>5</v>
      </c>
      <c r="R131">
        <v>5</v>
      </c>
      <c r="S131">
        <v>5</v>
      </c>
      <c r="T131">
        <v>5</v>
      </c>
      <c r="U131">
        <v>5</v>
      </c>
      <c r="V131">
        <v>5</v>
      </c>
      <c r="W131">
        <v>5</v>
      </c>
      <c r="X131">
        <v>5</v>
      </c>
      <c r="Y131">
        <v>5</v>
      </c>
      <c r="Z131" t="s">
        <v>25</v>
      </c>
      <c r="AA131">
        <v>5</v>
      </c>
      <c r="AB131">
        <v>5</v>
      </c>
      <c r="AC131">
        <v>5</v>
      </c>
      <c r="AD131" t="s">
        <v>48</v>
      </c>
    </row>
    <row r="132" spans="1:30" x14ac:dyDescent="0.25">
      <c r="A132">
        <v>6.3874502573203085E+17</v>
      </c>
      <c r="B132" t="s">
        <v>18</v>
      </c>
      <c r="C132">
        <v>37</v>
      </c>
      <c r="D132" t="str">
        <f>IF(AND(Table1_2[[#This Row],[Age]]&gt;=18,Table1_2[[#This Row],[Age]]&lt;=30),"Young",IF(AND(Table1_2[[#This Row],[Age]]&gt;=31,Table1_2[[#This Row],[Age]]&lt;=50),"Middle-Aged","Elderly"))</f>
        <v>Middle-Aged</v>
      </c>
      <c r="E132" t="s">
        <v>1917</v>
      </c>
      <c r="F132" t="s">
        <v>3</v>
      </c>
      <c r="G132" t="s">
        <v>6</v>
      </c>
      <c r="H132" t="s">
        <v>16</v>
      </c>
      <c r="I132">
        <v>10</v>
      </c>
      <c r="J13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2" t="s">
        <v>100</v>
      </c>
      <c r="L132">
        <v>10</v>
      </c>
      <c r="M13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2" t="s">
        <v>394</v>
      </c>
      <c r="O132">
        <v>4</v>
      </c>
      <c r="P132">
        <v>4</v>
      </c>
      <c r="Q132">
        <v>4</v>
      </c>
      <c r="R132">
        <v>4</v>
      </c>
      <c r="S132">
        <v>4</v>
      </c>
      <c r="T132">
        <v>4</v>
      </c>
      <c r="U132">
        <v>4</v>
      </c>
      <c r="V132">
        <v>4</v>
      </c>
      <c r="W132">
        <v>4</v>
      </c>
      <c r="X132">
        <v>4</v>
      </c>
      <c r="Y132">
        <v>4</v>
      </c>
      <c r="Z132" t="s">
        <v>25</v>
      </c>
    </row>
    <row r="133" spans="1:30" x14ac:dyDescent="0.25">
      <c r="A133">
        <v>6.3874504373097664E+17</v>
      </c>
      <c r="B133" t="s">
        <v>18</v>
      </c>
      <c r="C133">
        <v>42</v>
      </c>
      <c r="D133" t="str">
        <f>IF(AND(Table1_2[[#This Row],[Age]]&gt;=18,Table1_2[[#This Row],[Age]]&lt;=30),"Young",IF(AND(Table1_2[[#This Row],[Age]]&gt;=31,Table1_2[[#This Row],[Age]]&lt;=50),"Middle-Aged","Elderly"))</f>
        <v>Middle-Aged</v>
      </c>
      <c r="E133" t="s">
        <v>1917</v>
      </c>
      <c r="F133" t="s">
        <v>3</v>
      </c>
      <c r="G133" t="s">
        <v>6</v>
      </c>
      <c r="H133" t="s">
        <v>30</v>
      </c>
      <c r="I133">
        <v>9</v>
      </c>
      <c r="J13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3" t="s">
        <v>396</v>
      </c>
      <c r="L133">
        <v>9</v>
      </c>
      <c r="M13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3" t="s">
        <v>397</v>
      </c>
      <c r="O133">
        <v>1</v>
      </c>
      <c r="P133">
        <v>4</v>
      </c>
      <c r="Q133">
        <v>4</v>
      </c>
      <c r="R133">
        <v>5</v>
      </c>
      <c r="S133">
        <v>4</v>
      </c>
      <c r="T133">
        <v>4</v>
      </c>
      <c r="U133">
        <v>5</v>
      </c>
      <c r="V133">
        <v>4</v>
      </c>
      <c r="W133">
        <v>4</v>
      </c>
      <c r="X133">
        <v>4</v>
      </c>
      <c r="Y133">
        <v>5</v>
      </c>
      <c r="Z133" t="s">
        <v>25</v>
      </c>
      <c r="AA133">
        <v>4</v>
      </c>
      <c r="AB133">
        <v>4</v>
      </c>
      <c r="AC133">
        <v>4</v>
      </c>
      <c r="AD133" t="s">
        <v>41</v>
      </c>
    </row>
    <row r="134" spans="1:30" x14ac:dyDescent="0.25">
      <c r="A134">
        <v>6.387451337867465E+17</v>
      </c>
      <c r="B134" t="s">
        <v>2</v>
      </c>
      <c r="C134">
        <v>32</v>
      </c>
      <c r="D134" t="str">
        <f>IF(AND(Table1_2[[#This Row],[Age]]&gt;=18,Table1_2[[#This Row],[Age]]&lt;=30),"Young",IF(AND(Table1_2[[#This Row],[Age]]&gt;=31,Table1_2[[#This Row],[Age]]&lt;=50),"Middle-Aged","Elderly"))</f>
        <v>Middle-Aged</v>
      </c>
      <c r="E134" t="s">
        <v>1917</v>
      </c>
      <c r="F134" t="s">
        <v>3</v>
      </c>
      <c r="G134" t="s">
        <v>6</v>
      </c>
      <c r="H134" t="s">
        <v>16</v>
      </c>
      <c r="I134">
        <v>10</v>
      </c>
      <c r="J13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4" t="s">
        <v>49</v>
      </c>
      <c r="L134">
        <v>10</v>
      </c>
      <c r="M13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4" t="s">
        <v>186</v>
      </c>
      <c r="O134">
        <v>5</v>
      </c>
      <c r="P134">
        <v>5</v>
      </c>
      <c r="Q134">
        <v>5</v>
      </c>
      <c r="R134">
        <v>5</v>
      </c>
      <c r="S134">
        <v>5</v>
      </c>
      <c r="T134">
        <v>5</v>
      </c>
      <c r="U134">
        <v>5</v>
      </c>
      <c r="V134">
        <v>5</v>
      </c>
      <c r="W134">
        <v>5</v>
      </c>
      <c r="X134">
        <v>5</v>
      </c>
      <c r="Y134">
        <v>5</v>
      </c>
      <c r="Z134" t="s">
        <v>25</v>
      </c>
      <c r="AA134">
        <v>5</v>
      </c>
      <c r="AB134">
        <v>5</v>
      </c>
      <c r="AC134">
        <v>5</v>
      </c>
      <c r="AD134" t="s">
        <v>28</v>
      </c>
    </row>
    <row r="135" spans="1:30" x14ac:dyDescent="0.25">
      <c r="A135">
        <v>6.3874516083042688E+17</v>
      </c>
      <c r="B135" t="s">
        <v>2</v>
      </c>
      <c r="C135">
        <v>24</v>
      </c>
      <c r="D135" t="str">
        <f>IF(AND(Table1_2[[#This Row],[Age]]&gt;=18,Table1_2[[#This Row],[Age]]&lt;=30),"Young",IF(AND(Table1_2[[#This Row],[Age]]&gt;=31,Table1_2[[#This Row],[Age]]&lt;=50),"Middle-Aged","Elderly"))</f>
        <v>Young</v>
      </c>
      <c r="E135" t="s">
        <v>1917</v>
      </c>
      <c r="F135" t="s">
        <v>21</v>
      </c>
      <c r="G135" t="s">
        <v>6</v>
      </c>
      <c r="H135" t="s">
        <v>30</v>
      </c>
      <c r="I135">
        <v>10</v>
      </c>
      <c r="J13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5" t="s">
        <v>401</v>
      </c>
      <c r="L135">
        <v>10</v>
      </c>
      <c r="M13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5" t="s">
        <v>402</v>
      </c>
      <c r="O135">
        <v>5</v>
      </c>
      <c r="P135">
        <v>5</v>
      </c>
      <c r="Q135">
        <v>5</v>
      </c>
      <c r="R135">
        <v>5</v>
      </c>
      <c r="S135">
        <v>5</v>
      </c>
      <c r="T135">
        <v>5</v>
      </c>
      <c r="U135">
        <v>5</v>
      </c>
      <c r="V135">
        <v>5</v>
      </c>
      <c r="W135">
        <v>5</v>
      </c>
      <c r="X135">
        <v>5</v>
      </c>
      <c r="Y135">
        <v>5</v>
      </c>
      <c r="Z135" t="s">
        <v>25</v>
      </c>
    </row>
    <row r="136" spans="1:30" x14ac:dyDescent="0.25">
      <c r="A136">
        <v>6.3874752170236749E+17</v>
      </c>
      <c r="B136" t="s">
        <v>18</v>
      </c>
      <c r="C136">
        <v>42</v>
      </c>
      <c r="D136" t="str">
        <f>IF(AND(Table1_2[[#This Row],[Age]]&gt;=18,Table1_2[[#This Row],[Age]]&lt;=30),"Young",IF(AND(Table1_2[[#This Row],[Age]]&gt;=31,Table1_2[[#This Row],[Age]]&lt;=50),"Middle-Aged","Elderly"))</f>
        <v>Middle-Aged</v>
      </c>
      <c r="E136" t="s">
        <v>1917</v>
      </c>
      <c r="F136" t="s">
        <v>3</v>
      </c>
      <c r="G136" t="s">
        <v>6</v>
      </c>
      <c r="H136" t="s">
        <v>30</v>
      </c>
      <c r="I136">
        <v>10</v>
      </c>
      <c r="J13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6" t="s">
        <v>404</v>
      </c>
      <c r="L136">
        <v>10</v>
      </c>
      <c r="M13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6" t="s">
        <v>405</v>
      </c>
      <c r="O136">
        <v>5</v>
      </c>
      <c r="P136">
        <v>4</v>
      </c>
      <c r="Q136">
        <v>4</v>
      </c>
      <c r="R136">
        <v>5</v>
      </c>
      <c r="S136">
        <v>5</v>
      </c>
      <c r="T136">
        <v>5</v>
      </c>
      <c r="U136">
        <v>5</v>
      </c>
      <c r="V136">
        <v>5</v>
      </c>
      <c r="W136">
        <v>5</v>
      </c>
      <c r="X136">
        <v>5</v>
      </c>
      <c r="Y136">
        <v>5</v>
      </c>
      <c r="Z136" t="s">
        <v>12</v>
      </c>
    </row>
    <row r="137" spans="1:30" x14ac:dyDescent="0.25">
      <c r="A137">
        <v>6.3874752171950016E+17</v>
      </c>
      <c r="B137" t="s">
        <v>18</v>
      </c>
      <c r="C137">
        <v>30</v>
      </c>
      <c r="D137" t="str">
        <f>IF(AND(Table1_2[[#This Row],[Age]]&gt;=18,Table1_2[[#This Row],[Age]]&lt;=30),"Young",IF(AND(Table1_2[[#This Row],[Age]]&gt;=31,Table1_2[[#This Row],[Age]]&lt;=50),"Middle-Aged","Elderly"))</f>
        <v>Young</v>
      </c>
      <c r="E137" t="s">
        <v>1917</v>
      </c>
      <c r="F137" t="s">
        <v>3</v>
      </c>
      <c r="G137" t="s">
        <v>6</v>
      </c>
      <c r="H137" t="s">
        <v>30</v>
      </c>
      <c r="I137">
        <v>10</v>
      </c>
      <c r="J13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7" t="s">
        <v>407</v>
      </c>
      <c r="L137">
        <v>10</v>
      </c>
      <c r="M13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7" t="s">
        <v>160</v>
      </c>
      <c r="O137">
        <v>5</v>
      </c>
      <c r="P137">
        <v>5</v>
      </c>
      <c r="Q137">
        <v>4</v>
      </c>
      <c r="R137">
        <v>4</v>
      </c>
      <c r="S137">
        <v>4</v>
      </c>
      <c r="T137">
        <v>4</v>
      </c>
      <c r="U137">
        <v>4</v>
      </c>
      <c r="V137">
        <v>5</v>
      </c>
      <c r="W137">
        <v>5</v>
      </c>
      <c r="X137">
        <v>5</v>
      </c>
      <c r="Y137">
        <v>5</v>
      </c>
      <c r="Z137" t="s">
        <v>12</v>
      </c>
    </row>
    <row r="138" spans="1:30" x14ac:dyDescent="0.25">
      <c r="A138">
        <v>6.3874752176970496E+17</v>
      </c>
      <c r="B138" t="s">
        <v>55</v>
      </c>
      <c r="C138">
        <v>36</v>
      </c>
      <c r="D138" t="str">
        <f>IF(AND(Table1_2[[#This Row],[Age]]&gt;=18,Table1_2[[#This Row],[Age]]&lt;=30),"Young",IF(AND(Table1_2[[#This Row],[Age]]&gt;=31,Table1_2[[#This Row],[Age]]&lt;=50),"Middle-Aged","Elderly"))</f>
        <v>Middle-Aged</v>
      </c>
      <c r="E138" t="s">
        <v>1917</v>
      </c>
      <c r="F138" t="s">
        <v>3</v>
      </c>
      <c r="G138" t="s">
        <v>6</v>
      </c>
      <c r="H138" t="s">
        <v>7</v>
      </c>
      <c r="I138">
        <v>10</v>
      </c>
      <c r="J13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8" t="s">
        <v>409</v>
      </c>
      <c r="L138">
        <v>10</v>
      </c>
      <c r="M13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8" t="s">
        <v>410</v>
      </c>
      <c r="O138">
        <v>4</v>
      </c>
      <c r="P138">
        <v>4</v>
      </c>
      <c r="Q138">
        <v>4</v>
      </c>
      <c r="R138">
        <v>5</v>
      </c>
      <c r="S138">
        <v>4</v>
      </c>
      <c r="T138">
        <v>4</v>
      </c>
      <c r="U138">
        <v>4</v>
      </c>
      <c r="V138">
        <v>3</v>
      </c>
      <c r="W138">
        <v>4</v>
      </c>
      <c r="X138">
        <v>5</v>
      </c>
      <c r="Y138">
        <v>5</v>
      </c>
      <c r="Z138" t="s">
        <v>25</v>
      </c>
    </row>
    <row r="139" spans="1:30" x14ac:dyDescent="0.25">
      <c r="A139">
        <v>6.3874752183240474E+17</v>
      </c>
      <c r="B139" t="s">
        <v>18</v>
      </c>
      <c r="C139">
        <v>54</v>
      </c>
      <c r="D139" t="str">
        <f>IF(AND(Table1_2[[#This Row],[Age]]&gt;=18,Table1_2[[#This Row],[Age]]&lt;=30),"Young",IF(AND(Table1_2[[#This Row],[Age]]&gt;=31,Table1_2[[#This Row],[Age]]&lt;=50),"Middle-Aged","Elderly"))</f>
        <v>Elderly</v>
      </c>
      <c r="E139" t="s">
        <v>1917</v>
      </c>
      <c r="F139" t="s">
        <v>3</v>
      </c>
      <c r="G139" t="s">
        <v>6</v>
      </c>
      <c r="H139" t="s">
        <v>30</v>
      </c>
      <c r="I139">
        <v>10</v>
      </c>
      <c r="J13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39" t="s">
        <v>412</v>
      </c>
      <c r="L139">
        <v>10</v>
      </c>
      <c r="M13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39" t="s">
        <v>413</v>
      </c>
      <c r="O139">
        <v>5</v>
      </c>
      <c r="P139">
        <v>5</v>
      </c>
      <c r="Q139">
        <v>5</v>
      </c>
      <c r="R139">
        <v>5</v>
      </c>
      <c r="S139">
        <v>5</v>
      </c>
      <c r="T139">
        <v>5</v>
      </c>
      <c r="U139">
        <v>5</v>
      </c>
      <c r="V139">
        <v>5</v>
      </c>
      <c r="W139">
        <v>5</v>
      </c>
      <c r="X139">
        <v>5</v>
      </c>
      <c r="Y139">
        <v>5</v>
      </c>
      <c r="Z139" t="s">
        <v>1920</v>
      </c>
    </row>
    <row r="140" spans="1:30" x14ac:dyDescent="0.25">
      <c r="A140">
        <v>6.387476932068791E+17</v>
      </c>
      <c r="B140" t="s">
        <v>2</v>
      </c>
      <c r="C140">
        <v>49</v>
      </c>
      <c r="D140" t="str">
        <f>IF(AND(Table1_2[[#This Row],[Age]]&gt;=18,Table1_2[[#This Row],[Age]]&lt;=30),"Young",IF(AND(Table1_2[[#This Row],[Age]]&gt;=31,Table1_2[[#This Row],[Age]]&lt;=50),"Middle-Aged","Elderly"))</f>
        <v>Middle-Aged</v>
      </c>
      <c r="E140" t="s">
        <v>15</v>
      </c>
      <c r="F140" t="s">
        <v>3</v>
      </c>
      <c r="G140" t="s">
        <v>6</v>
      </c>
      <c r="H140" t="s">
        <v>7</v>
      </c>
      <c r="I140">
        <v>10</v>
      </c>
      <c r="J14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0" t="s">
        <v>415</v>
      </c>
      <c r="L140">
        <v>10</v>
      </c>
      <c r="M14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0" t="s">
        <v>416</v>
      </c>
      <c r="O140">
        <v>5</v>
      </c>
      <c r="P140">
        <v>5</v>
      </c>
      <c r="Q140">
        <v>5</v>
      </c>
      <c r="R140">
        <v>5</v>
      </c>
      <c r="S140">
        <v>5</v>
      </c>
      <c r="T140">
        <v>5</v>
      </c>
      <c r="U140">
        <v>5</v>
      </c>
      <c r="V140">
        <v>4</v>
      </c>
      <c r="W140">
        <v>5</v>
      </c>
      <c r="X140">
        <v>5</v>
      </c>
      <c r="Y140">
        <v>5</v>
      </c>
      <c r="Z140" t="s">
        <v>1921</v>
      </c>
      <c r="AA140">
        <v>4</v>
      </c>
      <c r="AB140">
        <v>5</v>
      </c>
      <c r="AC140">
        <v>4</v>
      </c>
      <c r="AD140" t="s">
        <v>41</v>
      </c>
    </row>
    <row r="141" spans="1:30" x14ac:dyDescent="0.25">
      <c r="A141">
        <v>6.3874778394721306E+17</v>
      </c>
      <c r="B141" t="s">
        <v>18</v>
      </c>
      <c r="C141">
        <v>44</v>
      </c>
      <c r="D141" t="str">
        <f>IF(AND(Table1_2[[#This Row],[Age]]&gt;=18,Table1_2[[#This Row],[Age]]&lt;=30),"Young",IF(AND(Table1_2[[#This Row],[Age]]&gt;=31,Table1_2[[#This Row],[Age]]&lt;=50),"Middle-Aged","Elderly"))</f>
        <v>Middle-Aged</v>
      </c>
      <c r="E141" t="s">
        <v>1917</v>
      </c>
      <c r="F141" t="s">
        <v>3</v>
      </c>
      <c r="G141" t="s">
        <v>6</v>
      </c>
      <c r="H141" t="s">
        <v>30</v>
      </c>
      <c r="I141">
        <v>10</v>
      </c>
      <c r="J14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1" t="s">
        <v>418</v>
      </c>
      <c r="L141">
        <v>10</v>
      </c>
      <c r="M14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1" t="s">
        <v>419</v>
      </c>
      <c r="O141">
        <v>5</v>
      </c>
      <c r="P141">
        <v>5</v>
      </c>
      <c r="Q141">
        <v>5</v>
      </c>
      <c r="R141">
        <v>5</v>
      </c>
      <c r="S141">
        <v>4</v>
      </c>
      <c r="T141">
        <v>5</v>
      </c>
      <c r="U141">
        <v>5</v>
      </c>
      <c r="V141">
        <v>5</v>
      </c>
      <c r="W141">
        <v>5</v>
      </c>
      <c r="X141">
        <v>5</v>
      </c>
      <c r="Y141">
        <v>5</v>
      </c>
      <c r="Z141" t="s">
        <v>1924</v>
      </c>
    </row>
    <row r="142" spans="1:30" x14ac:dyDescent="0.25">
      <c r="A142">
        <v>6.3874929986304627E+17</v>
      </c>
      <c r="B142" t="s">
        <v>2</v>
      </c>
      <c r="C142">
        <v>27</v>
      </c>
      <c r="D142" t="str">
        <f>IF(AND(Table1_2[[#This Row],[Age]]&gt;=18,Table1_2[[#This Row],[Age]]&lt;=30),"Young",IF(AND(Table1_2[[#This Row],[Age]]&gt;=31,Table1_2[[#This Row],[Age]]&lt;=50),"Middle-Aged","Elderly"))</f>
        <v>Young</v>
      </c>
      <c r="E142" t="s">
        <v>1917</v>
      </c>
      <c r="F142" t="s">
        <v>21</v>
      </c>
      <c r="G142" t="s">
        <v>6</v>
      </c>
      <c r="H142" t="s">
        <v>30</v>
      </c>
      <c r="I142">
        <v>10</v>
      </c>
      <c r="J14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2" t="s">
        <v>421</v>
      </c>
      <c r="L142">
        <v>10</v>
      </c>
      <c r="M14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2" t="s">
        <v>422</v>
      </c>
      <c r="O142">
        <v>5</v>
      </c>
      <c r="P142">
        <v>5</v>
      </c>
      <c r="Q142">
        <v>5</v>
      </c>
      <c r="R142">
        <v>5</v>
      </c>
      <c r="S142">
        <v>5</v>
      </c>
      <c r="T142">
        <v>5</v>
      </c>
      <c r="U142">
        <v>5</v>
      </c>
      <c r="V142">
        <v>5</v>
      </c>
      <c r="W142">
        <v>5</v>
      </c>
      <c r="X142">
        <v>5</v>
      </c>
      <c r="Y142">
        <v>5</v>
      </c>
      <c r="Z142" t="s">
        <v>46</v>
      </c>
    </row>
    <row r="143" spans="1:30" x14ac:dyDescent="0.25">
      <c r="A143">
        <v>6.3874933592080064E+17</v>
      </c>
      <c r="B143" t="s">
        <v>18</v>
      </c>
      <c r="C143">
        <v>25</v>
      </c>
      <c r="D143" t="str">
        <f>IF(AND(Table1_2[[#This Row],[Age]]&gt;=18,Table1_2[[#This Row],[Age]]&lt;=30),"Young",IF(AND(Table1_2[[#This Row],[Age]]&gt;=31,Table1_2[[#This Row],[Age]]&lt;=50),"Middle-Aged","Elderly"))</f>
        <v>Young</v>
      </c>
      <c r="E143" t="s">
        <v>1917</v>
      </c>
      <c r="F143" t="s">
        <v>21</v>
      </c>
      <c r="G143" t="s">
        <v>6</v>
      </c>
      <c r="H143" t="s">
        <v>7</v>
      </c>
      <c r="I143">
        <v>10</v>
      </c>
      <c r="J14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3" t="s">
        <v>424</v>
      </c>
      <c r="L143">
        <v>10</v>
      </c>
      <c r="M14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3" t="s">
        <v>425</v>
      </c>
      <c r="O143">
        <v>5</v>
      </c>
      <c r="P143">
        <v>5</v>
      </c>
      <c r="Q143">
        <v>5</v>
      </c>
      <c r="R143">
        <v>5</v>
      </c>
      <c r="S143">
        <v>5</v>
      </c>
      <c r="T143">
        <v>5</v>
      </c>
      <c r="U143">
        <v>5</v>
      </c>
      <c r="V143">
        <v>5</v>
      </c>
      <c r="W143">
        <v>5</v>
      </c>
      <c r="X143">
        <v>5</v>
      </c>
      <c r="Y143">
        <v>5</v>
      </c>
      <c r="Z143" t="s">
        <v>12</v>
      </c>
    </row>
    <row r="144" spans="1:30" x14ac:dyDescent="0.25">
      <c r="A144">
        <v>6.3874933592126963E+17</v>
      </c>
      <c r="B144" t="s">
        <v>18</v>
      </c>
      <c r="C144">
        <v>46</v>
      </c>
      <c r="D144" t="str">
        <f>IF(AND(Table1_2[[#This Row],[Age]]&gt;=18,Table1_2[[#This Row],[Age]]&lt;=30),"Young",IF(AND(Table1_2[[#This Row],[Age]]&gt;=31,Table1_2[[#This Row],[Age]]&lt;=50),"Middle-Aged","Elderly"))</f>
        <v>Middle-Aged</v>
      </c>
      <c r="E144" t="s">
        <v>1917</v>
      </c>
      <c r="F144" t="s">
        <v>3</v>
      </c>
      <c r="G144" t="s">
        <v>6</v>
      </c>
      <c r="H144" t="s">
        <v>16</v>
      </c>
      <c r="I144">
        <v>10</v>
      </c>
      <c r="J14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4" t="s">
        <v>427</v>
      </c>
      <c r="L144">
        <v>10</v>
      </c>
      <c r="M14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4" t="s">
        <v>428</v>
      </c>
      <c r="O144">
        <v>4</v>
      </c>
      <c r="P144">
        <v>4</v>
      </c>
      <c r="Q144">
        <v>4</v>
      </c>
      <c r="R144">
        <v>4</v>
      </c>
      <c r="S144">
        <v>4</v>
      </c>
      <c r="T144">
        <v>4</v>
      </c>
      <c r="U144">
        <v>4</v>
      </c>
      <c r="V144">
        <v>4</v>
      </c>
      <c r="W144">
        <v>5</v>
      </c>
      <c r="X144">
        <v>4</v>
      </c>
      <c r="Y144">
        <v>4</v>
      </c>
      <c r="Z144" t="s">
        <v>1926</v>
      </c>
    </row>
    <row r="145" spans="1:30" x14ac:dyDescent="0.25">
      <c r="A145">
        <v>6.3874938985220954E+17</v>
      </c>
      <c r="B145" t="s">
        <v>2</v>
      </c>
      <c r="C145">
        <v>26</v>
      </c>
      <c r="D145" t="str">
        <f>IF(AND(Table1_2[[#This Row],[Age]]&gt;=18,Table1_2[[#This Row],[Age]]&lt;=30),"Young",IF(AND(Table1_2[[#This Row],[Age]]&gt;=31,Table1_2[[#This Row],[Age]]&lt;=50),"Middle-Aged","Elderly"))</f>
        <v>Young</v>
      </c>
      <c r="E145" t="s">
        <v>1917</v>
      </c>
      <c r="F145" t="s">
        <v>3</v>
      </c>
      <c r="G145" t="s">
        <v>1887</v>
      </c>
      <c r="H145" t="s">
        <v>60</v>
      </c>
      <c r="I145">
        <v>10</v>
      </c>
      <c r="J14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5" t="s">
        <v>430</v>
      </c>
      <c r="L145">
        <v>10</v>
      </c>
      <c r="M14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5" t="s">
        <v>431</v>
      </c>
      <c r="O145">
        <v>5</v>
      </c>
      <c r="P145">
        <v>5</v>
      </c>
      <c r="Q145">
        <v>5</v>
      </c>
      <c r="R145">
        <v>5</v>
      </c>
      <c r="S145">
        <v>5</v>
      </c>
      <c r="T145">
        <v>5</v>
      </c>
      <c r="U145">
        <v>4</v>
      </c>
      <c r="V145">
        <v>4</v>
      </c>
      <c r="W145">
        <v>4</v>
      </c>
      <c r="X145">
        <v>5</v>
      </c>
      <c r="Y145">
        <v>5</v>
      </c>
      <c r="Z145" t="s">
        <v>25</v>
      </c>
    </row>
    <row r="146" spans="1:30" x14ac:dyDescent="0.25">
      <c r="A146">
        <v>6.3874940790515302E+17</v>
      </c>
      <c r="B146" t="s">
        <v>20</v>
      </c>
      <c r="C146">
        <v>35</v>
      </c>
      <c r="D146" t="str">
        <f>IF(AND(Table1_2[[#This Row],[Age]]&gt;=18,Table1_2[[#This Row],[Age]]&lt;=30),"Young",IF(AND(Table1_2[[#This Row],[Age]]&gt;=31,Table1_2[[#This Row],[Age]]&lt;=50),"Middle-Aged","Elderly"))</f>
        <v>Middle-Aged</v>
      </c>
      <c r="E146" t="s">
        <v>1917</v>
      </c>
      <c r="F146" t="s">
        <v>3</v>
      </c>
      <c r="G146" t="s">
        <v>1887</v>
      </c>
      <c r="H146" t="s">
        <v>22</v>
      </c>
      <c r="I146">
        <v>8</v>
      </c>
      <c r="J14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146" t="s">
        <v>434</v>
      </c>
      <c r="L146">
        <v>10</v>
      </c>
      <c r="M14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6" t="s">
        <v>435</v>
      </c>
      <c r="O146">
        <v>5</v>
      </c>
      <c r="P146">
        <v>5</v>
      </c>
      <c r="Q146">
        <v>5</v>
      </c>
      <c r="R146">
        <v>5</v>
      </c>
      <c r="S146">
        <v>5</v>
      </c>
      <c r="T146">
        <v>5</v>
      </c>
      <c r="U146">
        <v>5</v>
      </c>
      <c r="V146">
        <v>5</v>
      </c>
      <c r="W146">
        <v>5</v>
      </c>
      <c r="X146">
        <v>5</v>
      </c>
      <c r="Y146">
        <v>5</v>
      </c>
      <c r="Z146" t="s">
        <v>12</v>
      </c>
    </row>
    <row r="147" spans="1:30" x14ac:dyDescent="0.25">
      <c r="A147">
        <v>6.3875009769061619E+17</v>
      </c>
      <c r="B147" t="s">
        <v>2</v>
      </c>
      <c r="C147">
        <v>33</v>
      </c>
      <c r="D147" t="str">
        <f>IF(AND(Table1_2[[#This Row],[Age]]&gt;=18,Table1_2[[#This Row],[Age]]&lt;=30),"Young",IF(AND(Table1_2[[#This Row],[Age]]&gt;=31,Table1_2[[#This Row],[Age]]&lt;=50),"Middle-Aged","Elderly"))</f>
        <v>Middle-Aged</v>
      </c>
      <c r="E147" t="s">
        <v>1917</v>
      </c>
      <c r="F147" t="s">
        <v>5</v>
      </c>
      <c r="G147" t="s">
        <v>6</v>
      </c>
      <c r="H147" t="s">
        <v>30</v>
      </c>
      <c r="I147">
        <v>10</v>
      </c>
      <c r="J14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7" t="s">
        <v>437</v>
      </c>
      <c r="L147">
        <v>10</v>
      </c>
      <c r="M14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7" t="s">
        <v>438</v>
      </c>
      <c r="O147">
        <v>4</v>
      </c>
      <c r="P147">
        <v>4</v>
      </c>
      <c r="Q147">
        <v>4</v>
      </c>
      <c r="R147">
        <v>4</v>
      </c>
      <c r="S147">
        <v>4</v>
      </c>
      <c r="T147">
        <v>4</v>
      </c>
      <c r="U147">
        <v>4</v>
      </c>
      <c r="V147">
        <v>5</v>
      </c>
      <c r="W147">
        <v>4</v>
      </c>
      <c r="X147">
        <v>4</v>
      </c>
      <c r="Y147">
        <v>4</v>
      </c>
      <c r="Z147" t="s">
        <v>1927</v>
      </c>
    </row>
    <row r="148" spans="1:30" x14ac:dyDescent="0.25">
      <c r="A148">
        <v>6.387500977228393E+17</v>
      </c>
      <c r="B148" t="s">
        <v>2</v>
      </c>
      <c r="C148">
        <v>35</v>
      </c>
      <c r="D148" t="str">
        <f>IF(AND(Table1_2[[#This Row],[Age]]&gt;=18,Table1_2[[#This Row],[Age]]&lt;=30),"Young",IF(AND(Table1_2[[#This Row],[Age]]&gt;=31,Table1_2[[#This Row],[Age]]&lt;=50),"Middle-Aged","Elderly"))</f>
        <v>Middle-Aged</v>
      </c>
      <c r="E148" t="s">
        <v>1917</v>
      </c>
      <c r="F148" t="s">
        <v>21</v>
      </c>
      <c r="G148" t="s">
        <v>6</v>
      </c>
      <c r="H148" t="s">
        <v>16</v>
      </c>
      <c r="I148">
        <v>10</v>
      </c>
      <c r="J14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8" t="s">
        <v>440</v>
      </c>
      <c r="L148">
        <v>10</v>
      </c>
      <c r="M14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8" t="s">
        <v>200</v>
      </c>
      <c r="O148">
        <v>5</v>
      </c>
      <c r="P148">
        <v>5</v>
      </c>
      <c r="Q148">
        <v>5</v>
      </c>
      <c r="R148">
        <v>5</v>
      </c>
      <c r="S148">
        <v>5</v>
      </c>
      <c r="T148">
        <v>5</v>
      </c>
      <c r="U148">
        <v>5</v>
      </c>
      <c r="V148">
        <v>5</v>
      </c>
      <c r="W148">
        <v>5</v>
      </c>
      <c r="X148">
        <v>5</v>
      </c>
      <c r="Y148">
        <v>5</v>
      </c>
      <c r="Z148" t="s">
        <v>46</v>
      </c>
    </row>
    <row r="149" spans="1:30" x14ac:dyDescent="0.25">
      <c r="A149">
        <v>6.3875009772533952E+17</v>
      </c>
      <c r="B149" t="s">
        <v>2</v>
      </c>
      <c r="C149">
        <v>31</v>
      </c>
      <c r="D149" t="str">
        <f>IF(AND(Table1_2[[#This Row],[Age]]&gt;=18,Table1_2[[#This Row],[Age]]&lt;=30),"Young",IF(AND(Table1_2[[#This Row],[Age]]&gt;=31,Table1_2[[#This Row],[Age]]&lt;=50),"Middle-Aged","Elderly"))</f>
        <v>Middle-Aged</v>
      </c>
      <c r="E149" t="s">
        <v>1917</v>
      </c>
      <c r="F149" t="s">
        <v>3</v>
      </c>
      <c r="G149" t="s">
        <v>6</v>
      </c>
      <c r="H149" t="s">
        <v>30</v>
      </c>
      <c r="I149">
        <v>10</v>
      </c>
      <c r="J14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49" t="s">
        <v>442</v>
      </c>
      <c r="L149">
        <v>10</v>
      </c>
      <c r="M14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49" t="s">
        <v>443</v>
      </c>
      <c r="O149">
        <v>5</v>
      </c>
      <c r="P149">
        <v>5</v>
      </c>
      <c r="Q149">
        <v>5</v>
      </c>
      <c r="R149">
        <v>5</v>
      </c>
      <c r="S149">
        <v>5</v>
      </c>
      <c r="T149">
        <v>5</v>
      </c>
      <c r="U149">
        <v>5</v>
      </c>
      <c r="V149">
        <v>5</v>
      </c>
      <c r="W149">
        <v>5</v>
      </c>
      <c r="X149">
        <v>5</v>
      </c>
      <c r="Y149">
        <v>5</v>
      </c>
      <c r="Z149" t="s">
        <v>25</v>
      </c>
    </row>
    <row r="150" spans="1:30" x14ac:dyDescent="0.25">
      <c r="A150">
        <v>6.3875009774270669E+17</v>
      </c>
      <c r="B150" t="s">
        <v>20</v>
      </c>
      <c r="C150">
        <v>52</v>
      </c>
      <c r="D150" t="str">
        <f>IF(AND(Table1_2[[#This Row],[Age]]&gt;=18,Table1_2[[#This Row],[Age]]&lt;=30),"Young",IF(AND(Table1_2[[#This Row],[Age]]&gt;=31,Table1_2[[#This Row],[Age]]&lt;=50),"Middle-Aged","Elderly"))</f>
        <v>Elderly</v>
      </c>
      <c r="E150" t="s">
        <v>15</v>
      </c>
      <c r="F150" t="s">
        <v>3</v>
      </c>
      <c r="G150" t="s">
        <v>1887</v>
      </c>
      <c r="H150" t="s">
        <v>22</v>
      </c>
      <c r="I150">
        <v>9</v>
      </c>
      <c r="J15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0" t="s">
        <v>445</v>
      </c>
      <c r="L150">
        <v>8</v>
      </c>
      <c r="M15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150" t="s">
        <v>27</v>
      </c>
      <c r="O150">
        <v>4</v>
      </c>
      <c r="P150">
        <v>4</v>
      </c>
      <c r="Q150">
        <v>4</v>
      </c>
      <c r="R150">
        <v>4</v>
      </c>
      <c r="S150">
        <v>4</v>
      </c>
      <c r="T150">
        <v>4</v>
      </c>
      <c r="U150">
        <v>4</v>
      </c>
      <c r="V150">
        <v>4</v>
      </c>
      <c r="W150">
        <v>4</v>
      </c>
      <c r="X150">
        <v>4</v>
      </c>
      <c r="Y150">
        <v>4</v>
      </c>
      <c r="Z150" t="s">
        <v>25</v>
      </c>
      <c r="AA150">
        <v>4</v>
      </c>
      <c r="AB150">
        <v>3</v>
      </c>
      <c r="AC150">
        <v>3</v>
      </c>
      <c r="AD150" t="s">
        <v>48</v>
      </c>
    </row>
    <row r="151" spans="1:30" x14ac:dyDescent="0.25">
      <c r="A151">
        <v>6.3875015170391027E+17</v>
      </c>
      <c r="B151" t="s">
        <v>18</v>
      </c>
      <c r="C151">
        <v>39</v>
      </c>
      <c r="D151" t="str">
        <f>IF(AND(Table1_2[[#This Row],[Age]]&gt;=18,Table1_2[[#This Row],[Age]]&lt;=30),"Young",IF(AND(Table1_2[[#This Row],[Age]]&gt;=31,Table1_2[[#This Row],[Age]]&lt;=50),"Middle-Aged","Elderly"))</f>
        <v>Middle-Aged</v>
      </c>
      <c r="E151" t="s">
        <v>1917</v>
      </c>
      <c r="F151" t="s">
        <v>3</v>
      </c>
      <c r="G151" t="s">
        <v>6</v>
      </c>
      <c r="H151" t="s">
        <v>30</v>
      </c>
      <c r="I151">
        <v>10</v>
      </c>
      <c r="J15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1" t="s">
        <v>447</v>
      </c>
      <c r="L151">
        <v>10</v>
      </c>
      <c r="M15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51" t="s">
        <v>447</v>
      </c>
      <c r="O151">
        <v>4</v>
      </c>
      <c r="P151">
        <v>4</v>
      </c>
      <c r="Q151">
        <v>4</v>
      </c>
      <c r="R151">
        <v>4</v>
      </c>
      <c r="S151">
        <v>4</v>
      </c>
      <c r="T151">
        <v>4</v>
      </c>
      <c r="U151">
        <v>4</v>
      </c>
      <c r="V151">
        <v>4</v>
      </c>
      <c r="W151">
        <v>4</v>
      </c>
      <c r="X151">
        <v>4</v>
      </c>
      <c r="Y151">
        <v>4</v>
      </c>
      <c r="Z151" t="s">
        <v>46</v>
      </c>
    </row>
    <row r="152" spans="1:30" x14ac:dyDescent="0.25">
      <c r="A152">
        <v>6.3875021471762573E+17</v>
      </c>
      <c r="B152" t="s">
        <v>55</v>
      </c>
      <c r="C152">
        <v>37</v>
      </c>
      <c r="D152" t="str">
        <f>IF(AND(Table1_2[[#This Row],[Age]]&gt;=18,Table1_2[[#This Row],[Age]]&lt;=30),"Young",IF(AND(Table1_2[[#This Row],[Age]]&gt;=31,Table1_2[[#This Row],[Age]]&lt;=50),"Middle-Aged","Elderly"))</f>
        <v>Middle-Aged</v>
      </c>
      <c r="E152" t="s">
        <v>1917</v>
      </c>
      <c r="F152" t="s">
        <v>3</v>
      </c>
      <c r="G152" t="s">
        <v>6</v>
      </c>
      <c r="H152" t="s">
        <v>16</v>
      </c>
      <c r="I152">
        <v>10</v>
      </c>
      <c r="J15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2" t="s">
        <v>449</v>
      </c>
      <c r="L152">
        <v>10</v>
      </c>
      <c r="M15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52" t="s">
        <v>450</v>
      </c>
      <c r="O152">
        <v>5</v>
      </c>
      <c r="P152">
        <v>5</v>
      </c>
      <c r="Q152">
        <v>5</v>
      </c>
      <c r="R152">
        <v>5</v>
      </c>
      <c r="S152">
        <v>5</v>
      </c>
      <c r="T152">
        <v>5</v>
      </c>
      <c r="U152">
        <v>5</v>
      </c>
      <c r="V152">
        <v>5</v>
      </c>
      <c r="W152">
        <v>5</v>
      </c>
      <c r="X152">
        <v>5</v>
      </c>
      <c r="Y152">
        <v>5</v>
      </c>
      <c r="Z152" t="s">
        <v>25</v>
      </c>
    </row>
    <row r="153" spans="1:30" x14ac:dyDescent="0.25">
      <c r="A153">
        <v>6.387503047611072E+17</v>
      </c>
      <c r="B153" t="s">
        <v>2</v>
      </c>
      <c r="C153">
        <v>37</v>
      </c>
      <c r="D153" t="str">
        <f>IF(AND(Table1_2[[#This Row],[Age]]&gt;=18,Table1_2[[#This Row],[Age]]&lt;=30),"Young",IF(AND(Table1_2[[#This Row],[Age]]&gt;=31,Table1_2[[#This Row],[Age]]&lt;=50),"Middle-Aged","Elderly"))</f>
        <v>Middle-Aged</v>
      </c>
      <c r="E153" t="s">
        <v>15</v>
      </c>
      <c r="F153" t="s">
        <v>21</v>
      </c>
      <c r="G153" t="s">
        <v>6</v>
      </c>
      <c r="H153" t="s">
        <v>16</v>
      </c>
      <c r="I153">
        <v>10</v>
      </c>
      <c r="J15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3" t="s">
        <v>116</v>
      </c>
      <c r="L153">
        <v>10</v>
      </c>
      <c r="M15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53" t="s">
        <v>40</v>
      </c>
      <c r="O153">
        <v>5</v>
      </c>
      <c r="P153">
        <v>5</v>
      </c>
      <c r="Q153">
        <v>5</v>
      </c>
      <c r="R153">
        <v>5</v>
      </c>
      <c r="S153">
        <v>5</v>
      </c>
      <c r="T153">
        <v>5</v>
      </c>
      <c r="U153">
        <v>5</v>
      </c>
      <c r="V153">
        <v>5</v>
      </c>
      <c r="W153">
        <v>5</v>
      </c>
      <c r="X153">
        <v>5</v>
      </c>
      <c r="Y153">
        <v>5</v>
      </c>
      <c r="Z153" t="s">
        <v>12</v>
      </c>
    </row>
    <row r="154" spans="1:30" x14ac:dyDescent="0.25">
      <c r="A154">
        <v>6.387503497957673E+17</v>
      </c>
      <c r="B154" t="s">
        <v>2</v>
      </c>
      <c r="C154">
        <v>62</v>
      </c>
      <c r="D154" t="str">
        <f>IF(AND(Table1_2[[#This Row],[Age]]&gt;=18,Table1_2[[#This Row],[Age]]&lt;=30),"Young",IF(AND(Table1_2[[#This Row],[Age]]&gt;=31,Table1_2[[#This Row],[Age]]&lt;=50),"Middle-Aged","Elderly"))</f>
        <v>Elderly</v>
      </c>
      <c r="E154" t="s">
        <v>15</v>
      </c>
      <c r="F154" t="s">
        <v>3</v>
      </c>
      <c r="G154" t="s">
        <v>6</v>
      </c>
      <c r="H154" t="s">
        <v>7</v>
      </c>
      <c r="I154">
        <v>10</v>
      </c>
      <c r="J15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4" t="s">
        <v>453</v>
      </c>
      <c r="L154">
        <v>10</v>
      </c>
      <c r="M15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54" t="s">
        <v>454</v>
      </c>
      <c r="O154">
        <v>4</v>
      </c>
      <c r="P154">
        <v>4</v>
      </c>
      <c r="Q154">
        <v>4</v>
      </c>
      <c r="R154">
        <v>5</v>
      </c>
      <c r="S154">
        <v>4</v>
      </c>
      <c r="T154">
        <v>5</v>
      </c>
      <c r="U154">
        <v>4</v>
      </c>
      <c r="V154">
        <v>4</v>
      </c>
      <c r="W154">
        <v>4</v>
      </c>
      <c r="X154">
        <v>4</v>
      </c>
      <c r="Y154">
        <v>4</v>
      </c>
      <c r="Z154" t="s">
        <v>12</v>
      </c>
    </row>
    <row r="155" spans="1:30" x14ac:dyDescent="0.25">
      <c r="A155">
        <v>6.3875037687913805E+17</v>
      </c>
      <c r="B155" t="s">
        <v>2</v>
      </c>
      <c r="C155">
        <v>54</v>
      </c>
      <c r="D155" t="str">
        <f>IF(AND(Table1_2[[#This Row],[Age]]&gt;=18,Table1_2[[#This Row],[Age]]&lt;=30),"Young",IF(AND(Table1_2[[#This Row],[Age]]&gt;=31,Table1_2[[#This Row],[Age]]&lt;=50),"Middle-Aged","Elderly"))</f>
        <v>Elderly</v>
      </c>
      <c r="E155" t="s">
        <v>1917</v>
      </c>
      <c r="F155" t="s">
        <v>3</v>
      </c>
      <c r="G155" t="s">
        <v>6</v>
      </c>
      <c r="H155" t="s">
        <v>16</v>
      </c>
      <c r="I155">
        <v>10</v>
      </c>
      <c r="J15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5" t="s">
        <v>456</v>
      </c>
      <c r="L155">
        <v>10</v>
      </c>
      <c r="M15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55" t="s">
        <v>457</v>
      </c>
      <c r="O155">
        <v>5</v>
      </c>
      <c r="P155">
        <v>5</v>
      </c>
      <c r="Q155">
        <v>5</v>
      </c>
      <c r="R155">
        <v>5</v>
      </c>
      <c r="S155">
        <v>5</v>
      </c>
      <c r="T155">
        <v>5</v>
      </c>
      <c r="U155">
        <v>5</v>
      </c>
      <c r="V155">
        <v>5</v>
      </c>
      <c r="W155">
        <v>5</v>
      </c>
      <c r="X155">
        <v>5</v>
      </c>
      <c r="Y155">
        <v>5</v>
      </c>
      <c r="Z155" t="s">
        <v>12</v>
      </c>
    </row>
    <row r="156" spans="1:30" x14ac:dyDescent="0.25">
      <c r="A156">
        <v>6.3875098016447616E+17</v>
      </c>
      <c r="B156" t="s">
        <v>2</v>
      </c>
      <c r="C156">
        <v>32</v>
      </c>
      <c r="D156" t="str">
        <f>IF(AND(Table1_2[[#This Row],[Age]]&gt;=18,Table1_2[[#This Row],[Age]]&lt;=30),"Young",IF(AND(Table1_2[[#This Row],[Age]]&gt;=31,Table1_2[[#This Row],[Age]]&lt;=50),"Middle-Aged","Elderly"))</f>
        <v>Middle-Aged</v>
      </c>
      <c r="E156" t="s">
        <v>1917</v>
      </c>
      <c r="F156" t="s">
        <v>3</v>
      </c>
      <c r="G156" t="s">
        <v>1887</v>
      </c>
      <c r="H156" t="s">
        <v>22</v>
      </c>
      <c r="I156">
        <v>9</v>
      </c>
      <c r="J15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6" t="s">
        <v>51</v>
      </c>
      <c r="L156">
        <v>10</v>
      </c>
      <c r="M15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56" t="s">
        <v>160</v>
      </c>
      <c r="O156">
        <v>5</v>
      </c>
      <c r="P156">
        <v>5</v>
      </c>
      <c r="Q156">
        <v>5</v>
      </c>
      <c r="R156">
        <v>5</v>
      </c>
      <c r="S156">
        <v>5</v>
      </c>
      <c r="T156">
        <v>5</v>
      </c>
      <c r="U156">
        <v>5</v>
      </c>
      <c r="V156">
        <v>5</v>
      </c>
      <c r="W156">
        <v>5</v>
      </c>
      <c r="X156">
        <v>5</v>
      </c>
      <c r="Y156">
        <v>5</v>
      </c>
      <c r="Z156" t="s">
        <v>25</v>
      </c>
    </row>
    <row r="157" spans="1:30" x14ac:dyDescent="0.25">
      <c r="A157">
        <v>6.387509801795017E+17</v>
      </c>
      <c r="B157" t="s">
        <v>18</v>
      </c>
      <c r="C157">
        <v>42</v>
      </c>
      <c r="D157" t="str">
        <f>IF(AND(Table1_2[[#This Row],[Age]]&gt;=18,Table1_2[[#This Row],[Age]]&lt;=30),"Young",IF(AND(Table1_2[[#This Row],[Age]]&gt;=31,Table1_2[[#This Row],[Age]]&lt;=50),"Middle-Aged","Elderly"))</f>
        <v>Middle-Aged</v>
      </c>
      <c r="E157" t="s">
        <v>15</v>
      </c>
      <c r="F157" t="s">
        <v>3</v>
      </c>
      <c r="G157" t="s">
        <v>6</v>
      </c>
      <c r="H157" t="s">
        <v>30</v>
      </c>
      <c r="I157">
        <v>9</v>
      </c>
      <c r="J15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7" t="s">
        <v>460</v>
      </c>
      <c r="L157">
        <v>10</v>
      </c>
      <c r="M15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57" t="s">
        <v>461</v>
      </c>
      <c r="O157">
        <v>5</v>
      </c>
      <c r="P157">
        <v>5</v>
      </c>
      <c r="Q157">
        <v>5</v>
      </c>
      <c r="R157">
        <v>5</v>
      </c>
      <c r="S157">
        <v>5</v>
      </c>
      <c r="T157">
        <v>5</v>
      </c>
      <c r="U157">
        <v>5</v>
      </c>
      <c r="V157">
        <v>5</v>
      </c>
      <c r="W157">
        <v>5</v>
      </c>
      <c r="X157">
        <v>5</v>
      </c>
      <c r="Y157">
        <v>5</v>
      </c>
      <c r="Z157" t="s">
        <v>46</v>
      </c>
    </row>
    <row r="158" spans="1:30" x14ac:dyDescent="0.25">
      <c r="A158">
        <v>6.3875098020343514E+17</v>
      </c>
      <c r="B158" t="s">
        <v>18</v>
      </c>
      <c r="C158">
        <v>27</v>
      </c>
      <c r="D158" t="str">
        <f>IF(AND(Table1_2[[#This Row],[Age]]&gt;=18,Table1_2[[#This Row],[Age]]&lt;=30),"Young",IF(AND(Table1_2[[#This Row],[Age]]&gt;=31,Table1_2[[#This Row],[Age]]&lt;=50),"Middle-Aged","Elderly"))</f>
        <v>Young</v>
      </c>
      <c r="E158" t="s">
        <v>1917</v>
      </c>
      <c r="F158" t="s">
        <v>3</v>
      </c>
      <c r="G158" t="s">
        <v>6</v>
      </c>
      <c r="H158" t="s">
        <v>30</v>
      </c>
      <c r="I158">
        <v>10</v>
      </c>
      <c r="J15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8" t="s">
        <v>463</v>
      </c>
      <c r="L158">
        <v>10</v>
      </c>
      <c r="M15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58" t="s">
        <v>200</v>
      </c>
      <c r="O158">
        <v>5</v>
      </c>
      <c r="P158">
        <v>4</v>
      </c>
      <c r="Q158">
        <v>5</v>
      </c>
      <c r="R158">
        <v>5</v>
      </c>
      <c r="S158">
        <v>5</v>
      </c>
      <c r="T158">
        <v>5</v>
      </c>
      <c r="U158">
        <v>5</v>
      </c>
      <c r="V158">
        <v>5</v>
      </c>
      <c r="W158">
        <v>4</v>
      </c>
      <c r="X158">
        <v>5</v>
      </c>
      <c r="Y158">
        <v>5</v>
      </c>
      <c r="Z158" t="s">
        <v>1920</v>
      </c>
    </row>
    <row r="159" spans="1:30" x14ac:dyDescent="0.25">
      <c r="A159">
        <v>6.3875105271285235E+17</v>
      </c>
      <c r="B159" t="s">
        <v>2</v>
      </c>
      <c r="C159">
        <v>59</v>
      </c>
      <c r="D159" t="str">
        <f>IF(AND(Table1_2[[#This Row],[Age]]&gt;=18,Table1_2[[#This Row],[Age]]&lt;=30),"Young",IF(AND(Table1_2[[#This Row],[Age]]&gt;=31,Table1_2[[#This Row],[Age]]&lt;=50),"Middle-Aged","Elderly"))</f>
        <v>Elderly</v>
      </c>
      <c r="E159" t="s">
        <v>1917</v>
      </c>
      <c r="F159" t="s">
        <v>3</v>
      </c>
      <c r="G159" t="s">
        <v>6</v>
      </c>
      <c r="H159" t="s">
        <v>16</v>
      </c>
      <c r="I159">
        <v>10</v>
      </c>
      <c r="J15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59" t="s">
        <v>465</v>
      </c>
      <c r="L159">
        <v>10</v>
      </c>
      <c r="M15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59" t="s">
        <v>466</v>
      </c>
      <c r="O159">
        <v>5</v>
      </c>
      <c r="P159">
        <v>5</v>
      </c>
      <c r="Q159">
        <v>5</v>
      </c>
      <c r="R159">
        <v>5</v>
      </c>
      <c r="S159">
        <v>4</v>
      </c>
      <c r="T159">
        <v>4</v>
      </c>
      <c r="U159">
        <v>5</v>
      </c>
      <c r="V159">
        <v>4</v>
      </c>
      <c r="W159">
        <v>4</v>
      </c>
      <c r="X159">
        <v>4</v>
      </c>
      <c r="Y159">
        <v>5</v>
      </c>
      <c r="Z159" t="s">
        <v>12</v>
      </c>
    </row>
    <row r="160" spans="1:30" x14ac:dyDescent="0.25">
      <c r="A160">
        <v>6.3875105271378906E+17</v>
      </c>
      <c r="B160" t="s">
        <v>18</v>
      </c>
      <c r="C160">
        <v>40</v>
      </c>
      <c r="D160" t="str">
        <f>IF(AND(Table1_2[[#This Row],[Age]]&gt;=18,Table1_2[[#This Row],[Age]]&lt;=30),"Young",IF(AND(Table1_2[[#This Row],[Age]]&gt;=31,Table1_2[[#This Row],[Age]]&lt;=50),"Middle-Aged","Elderly"))</f>
        <v>Middle-Aged</v>
      </c>
      <c r="E160" t="s">
        <v>1917</v>
      </c>
      <c r="F160" t="s">
        <v>3</v>
      </c>
      <c r="G160" t="s">
        <v>6</v>
      </c>
      <c r="H160" t="s">
        <v>16</v>
      </c>
      <c r="I160">
        <v>7</v>
      </c>
      <c r="J16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160" t="s">
        <v>468</v>
      </c>
      <c r="L160">
        <v>8</v>
      </c>
      <c r="M16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160" t="s">
        <v>59</v>
      </c>
      <c r="O160">
        <v>4</v>
      </c>
      <c r="P160">
        <v>4</v>
      </c>
      <c r="Q160">
        <v>4</v>
      </c>
      <c r="R160">
        <v>4</v>
      </c>
      <c r="S160">
        <v>4</v>
      </c>
      <c r="T160">
        <v>4</v>
      </c>
      <c r="U160">
        <v>4</v>
      </c>
      <c r="V160">
        <v>4</v>
      </c>
      <c r="W160">
        <v>4</v>
      </c>
      <c r="X160">
        <v>4</v>
      </c>
      <c r="Y160">
        <v>4</v>
      </c>
      <c r="Z160" t="s">
        <v>1920</v>
      </c>
    </row>
    <row r="161" spans="1:30" x14ac:dyDescent="0.25">
      <c r="A161">
        <v>6.3875119857467891E+17</v>
      </c>
      <c r="B161" t="s">
        <v>18</v>
      </c>
      <c r="C161">
        <v>48</v>
      </c>
      <c r="D161" t="str">
        <f>IF(AND(Table1_2[[#This Row],[Age]]&gt;=18,Table1_2[[#This Row],[Age]]&lt;=30),"Young",IF(AND(Table1_2[[#This Row],[Age]]&gt;=31,Table1_2[[#This Row],[Age]]&lt;=50),"Middle-Aged","Elderly"))</f>
        <v>Middle-Aged</v>
      </c>
      <c r="E161" t="s">
        <v>1917</v>
      </c>
      <c r="F161" t="s">
        <v>3</v>
      </c>
      <c r="G161" t="s">
        <v>6</v>
      </c>
      <c r="H161" t="s">
        <v>30</v>
      </c>
      <c r="I161">
        <v>5</v>
      </c>
      <c r="J16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161" t="s">
        <v>470</v>
      </c>
      <c r="L161">
        <v>10</v>
      </c>
      <c r="M16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1" t="s">
        <v>432</v>
      </c>
      <c r="O161">
        <v>4</v>
      </c>
      <c r="P161">
        <v>4</v>
      </c>
      <c r="Q161">
        <v>4</v>
      </c>
      <c r="R161">
        <v>4</v>
      </c>
      <c r="S161">
        <v>4</v>
      </c>
      <c r="T161">
        <v>4</v>
      </c>
      <c r="U161">
        <v>4</v>
      </c>
      <c r="V161">
        <v>4</v>
      </c>
      <c r="W161">
        <v>4</v>
      </c>
      <c r="X161">
        <v>4</v>
      </c>
      <c r="Y161">
        <v>4</v>
      </c>
      <c r="Z161" t="s">
        <v>12</v>
      </c>
    </row>
    <row r="162" spans="1:30" x14ac:dyDescent="0.25">
      <c r="A162">
        <v>6.387535758102377E+17</v>
      </c>
      <c r="B162" t="s">
        <v>18</v>
      </c>
      <c r="C162">
        <v>37</v>
      </c>
      <c r="D162" t="str">
        <f>IF(AND(Table1_2[[#This Row],[Age]]&gt;=18,Table1_2[[#This Row],[Age]]&lt;=30),"Young",IF(AND(Table1_2[[#This Row],[Age]]&gt;=31,Table1_2[[#This Row],[Age]]&lt;=50),"Middle-Aged","Elderly"))</f>
        <v>Middle-Aged</v>
      </c>
      <c r="E162" t="s">
        <v>1917</v>
      </c>
      <c r="F162" t="s">
        <v>3</v>
      </c>
      <c r="G162" t="s">
        <v>6</v>
      </c>
      <c r="H162" t="s">
        <v>16</v>
      </c>
      <c r="I162">
        <v>10</v>
      </c>
      <c r="J16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62" t="s">
        <v>254</v>
      </c>
      <c r="L162">
        <v>10</v>
      </c>
      <c r="M16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2" t="s">
        <v>472</v>
      </c>
      <c r="O162">
        <v>5</v>
      </c>
      <c r="P162">
        <v>5</v>
      </c>
      <c r="Q162">
        <v>5</v>
      </c>
      <c r="R162">
        <v>5</v>
      </c>
      <c r="S162">
        <v>5</v>
      </c>
      <c r="T162">
        <v>5</v>
      </c>
      <c r="U162">
        <v>5</v>
      </c>
      <c r="V162">
        <v>5</v>
      </c>
      <c r="W162">
        <v>5</v>
      </c>
      <c r="X162">
        <v>5</v>
      </c>
      <c r="Y162">
        <v>5</v>
      </c>
      <c r="Z162" t="s">
        <v>25</v>
      </c>
    </row>
    <row r="163" spans="1:30" x14ac:dyDescent="0.25">
      <c r="A163">
        <v>6.3875357588611277E+17</v>
      </c>
      <c r="B163" t="s">
        <v>2</v>
      </c>
      <c r="C163">
        <v>21</v>
      </c>
      <c r="D163" t="str">
        <f>IF(AND(Table1_2[[#This Row],[Age]]&gt;=18,Table1_2[[#This Row],[Age]]&lt;=30),"Young",IF(AND(Table1_2[[#This Row],[Age]]&gt;=31,Table1_2[[#This Row],[Age]]&lt;=50),"Middle-Aged","Elderly"))</f>
        <v>Young</v>
      </c>
      <c r="E163" t="s">
        <v>1917</v>
      </c>
      <c r="F163" t="s">
        <v>21</v>
      </c>
      <c r="G163" t="s">
        <v>6</v>
      </c>
      <c r="H163" t="s">
        <v>7</v>
      </c>
      <c r="I163">
        <v>10</v>
      </c>
      <c r="J16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63" t="s">
        <v>474</v>
      </c>
      <c r="L163">
        <v>10</v>
      </c>
      <c r="M16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3" t="s">
        <v>405</v>
      </c>
      <c r="O163">
        <v>5</v>
      </c>
      <c r="P163">
        <v>5</v>
      </c>
      <c r="Q163">
        <v>5</v>
      </c>
      <c r="R163">
        <v>5</v>
      </c>
      <c r="S163">
        <v>5</v>
      </c>
      <c r="T163">
        <v>5</v>
      </c>
      <c r="U163">
        <v>5</v>
      </c>
      <c r="V163">
        <v>5</v>
      </c>
      <c r="W163">
        <v>5</v>
      </c>
      <c r="X163">
        <v>5</v>
      </c>
      <c r="Y163">
        <v>5</v>
      </c>
      <c r="Z163" t="s">
        <v>25</v>
      </c>
    </row>
    <row r="164" spans="1:30" x14ac:dyDescent="0.25">
      <c r="A164">
        <v>6.3875357593977165E+17</v>
      </c>
      <c r="B164" t="s">
        <v>2</v>
      </c>
      <c r="C164">
        <v>21</v>
      </c>
      <c r="D164" t="str">
        <f>IF(AND(Table1_2[[#This Row],[Age]]&gt;=18,Table1_2[[#This Row],[Age]]&lt;=30),"Young",IF(AND(Table1_2[[#This Row],[Age]]&gt;=31,Table1_2[[#This Row],[Age]]&lt;=50),"Middle-Aged","Elderly"))</f>
        <v>Young</v>
      </c>
      <c r="E164" t="s">
        <v>1917</v>
      </c>
      <c r="F164" t="s">
        <v>21</v>
      </c>
      <c r="G164" t="s">
        <v>6</v>
      </c>
      <c r="H164" t="s">
        <v>30</v>
      </c>
      <c r="I164">
        <v>9</v>
      </c>
      <c r="J16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64" t="s">
        <v>76</v>
      </c>
      <c r="L164">
        <v>9</v>
      </c>
      <c r="M16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4" t="s">
        <v>476</v>
      </c>
      <c r="O164">
        <v>5</v>
      </c>
      <c r="P164">
        <v>5</v>
      </c>
      <c r="Q164">
        <v>5</v>
      </c>
      <c r="R164">
        <v>5</v>
      </c>
      <c r="S164">
        <v>5</v>
      </c>
      <c r="T164">
        <v>5</v>
      </c>
      <c r="U164">
        <v>4</v>
      </c>
      <c r="V164">
        <v>4</v>
      </c>
      <c r="W164">
        <v>4</v>
      </c>
      <c r="X164">
        <v>4</v>
      </c>
      <c r="Y164">
        <v>4</v>
      </c>
      <c r="Z164" t="s">
        <v>1920</v>
      </c>
    </row>
    <row r="165" spans="1:30" x14ac:dyDescent="0.25">
      <c r="A165">
        <v>6.3875357595009882E+17</v>
      </c>
      <c r="B165" t="s">
        <v>18</v>
      </c>
      <c r="C165">
        <v>19</v>
      </c>
      <c r="D165" t="str">
        <f>IF(AND(Table1_2[[#This Row],[Age]]&gt;=18,Table1_2[[#This Row],[Age]]&lt;=30),"Young",IF(AND(Table1_2[[#This Row],[Age]]&gt;=31,Table1_2[[#This Row],[Age]]&lt;=50),"Middle-Aged","Elderly"))</f>
        <v>Young</v>
      </c>
      <c r="E165" t="s">
        <v>1917</v>
      </c>
      <c r="F165" t="s">
        <v>21</v>
      </c>
      <c r="G165" t="s">
        <v>1887</v>
      </c>
      <c r="H165" t="s">
        <v>33</v>
      </c>
      <c r="I165">
        <v>10</v>
      </c>
      <c r="J16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65" t="s">
        <v>49</v>
      </c>
      <c r="L165">
        <v>10</v>
      </c>
      <c r="M16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5" t="s">
        <v>49</v>
      </c>
      <c r="O165">
        <v>5</v>
      </c>
      <c r="P165">
        <v>5</v>
      </c>
      <c r="Q165">
        <v>5</v>
      </c>
      <c r="R165">
        <v>5</v>
      </c>
      <c r="S165">
        <v>5</v>
      </c>
      <c r="T165">
        <v>5</v>
      </c>
      <c r="U165">
        <v>5</v>
      </c>
      <c r="V165">
        <v>5</v>
      </c>
      <c r="W165">
        <v>5</v>
      </c>
      <c r="X165">
        <v>5</v>
      </c>
      <c r="Y165">
        <v>5</v>
      </c>
      <c r="Z165" t="s">
        <v>12</v>
      </c>
    </row>
    <row r="166" spans="1:30" x14ac:dyDescent="0.25">
      <c r="A166">
        <v>6.3875357607883392E+17</v>
      </c>
      <c r="B166" t="s">
        <v>18</v>
      </c>
      <c r="C166">
        <v>31</v>
      </c>
      <c r="D166" t="str">
        <f>IF(AND(Table1_2[[#This Row],[Age]]&gt;=18,Table1_2[[#This Row],[Age]]&lt;=30),"Young",IF(AND(Table1_2[[#This Row],[Age]]&gt;=31,Table1_2[[#This Row],[Age]]&lt;=50),"Middle-Aged","Elderly"))</f>
        <v>Middle-Aged</v>
      </c>
      <c r="E166" t="s">
        <v>1917</v>
      </c>
      <c r="F166" t="s">
        <v>3</v>
      </c>
      <c r="G166" t="s">
        <v>6</v>
      </c>
      <c r="H166" t="s">
        <v>7</v>
      </c>
      <c r="I166">
        <v>10</v>
      </c>
      <c r="J16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66" t="s">
        <v>479</v>
      </c>
      <c r="L166">
        <v>10</v>
      </c>
      <c r="M16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6" t="s">
        <v>480</v>
      </c>
      <c r="O166">
        <v>5</v>
      </c>
      <c r="P166">
        <v>5</v>
      </c>
      <c r="Q166">
        <v>5</v>
      </c>
      <c r="R166">
        <v>5</v>
      </c>
      <c r="S166">
        <v>5</v>
      </c>
      <c r="T166">
        <v>5</v>
      </c>
      <c r="U166">
        <v>5</v>
      </c>
      <c r="V166">
        <v>5</v>
      </c>
      <c r="W166">
        <v>5</v>
      </c>
      <c r="X166">
        <v>5</v>
      </c>
      <c r="Y166">
        <v>5</v>
      </c>
      <c r="Z166" t="s">
        <v>12</v>
      </c>
    </row>
    <row r="167" spans="1:30" x14ac:dyDescent="0.25">
      <c r="A167">
        <v>6.3875360315987686E+17</v>
      </c>
      <c r="B167" t="s">
        <v>18</v>
      </c>
      <c r="C167">
        <v>29</v>
      </c>
      <c r="D167" t="str">
        <f>IF(AND(Table1_2[[#This Row],[Age]]&gt;=18,Table1_2[[#This Row],[Age]]&lt;=30),"Young",IF(AND(Table1_2[[#This Row],[Age]]&gt;=31,Table1_2[[#This Row],[Age]]&lt;=50),"Middle-Aged","Elderly"))</f>
        <v>Young</v>
      </c>
      <c r="E167" t="s">
        <v>1917</v>
      </c>
      <c r="F167" t="s">
        <v>21</v>
      </c>
      <c r="G167" t="s">
        <v>6</v>
      </c>
      <c r="H167" t="s">
        <v>7</v>
      </c>
      <c r="I167">
        <v>10</v>
      </c>
      <c r="J16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67" t="s">
        <v>482</v>
      </c>
      <c r="L167">
        <v>10</v>
      </c>
      <c r="M16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7" t="s">
        <v>40</v>
      </c>
      <c r="O167">
        <v>4</v>
      </c>
      <c r="P167">
        <v>4</v>
      </c>
      <c r="Q167">
        <v>4</v>
      </c>
      <c r="R167">
        <v>4</v>
      </c>
      <c r="S167">
        <v>4</v>
      </c>
      <c r="T167">
        <v>4</v>
      </c>
      <c r="U167">
        <v>4</v>
      </c>
      <c r="V167">
        <v>4</v>
      </c>
      <c r="W167">
        <v>4</v>
      </c>
      <c r="X167">
        <v>4</v>
      </c>
      <c r="Y167">
        <v>4</v>
      </c>
      <c r="Z167" t="s">
        <v>1926</v>
      </c>
    </row>
    <row r="168" spans="1:30" x14ac:dyDescent="0.25">
      <c r="A168">
        <v>6.3875360316143923E+17</v>
      </c>
      <c r="B168" t="s">
        <v>2</v>
      </c>
      <c r="C168">
        <v>52</v>
      </c>
      <c r="D168" t="str">
        <f>IF(AND(Table1_2[[#This Row],[Age]]&gt;=18,Table1_2[[#This Row],[Age]]&lt;=30),"Young",IF(AND(Table1_2[[#This Row],[Age]]&gt;=31,Table1_2[[#This Row],[Age]]&lt;=50),"Middle-Aged","Elderly"))</f>
        <v>Elderly</v>
      </c>
      <c r="E168" t="s">
        <v>1917</v>
      </c>
      <c r="F168" t="s">
        <v>3</v>
      </c>
      <c r="G168" t="s">
        <v>1887</v>
      </c>
      <c r="H168" t="s">
        <v>22</v>
      </c>
      <c r="I168">
        <v>10</v>
      </c>
      <c r="J16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68" t="s">
        <v>484</v>
      </c>
      <c r="L168">
        <v>10</v>
      </c>
      <c r="M16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8" t="s">
        <v>485</v>
      </c>
      <c r="O168">
        <v>5</v>
      </c>
      <c r="P168">
        <v>5</v>
      </c>
      <c r="Q168">
        <v>5</v>
      </c>
      <c r="R168">
        <v>5</v>
      </c>
      <c r="S168">
        <v>5</v>
      </c>
      <c r="T168">
        <v>5</v>
      </c>
      <c r="U168">
        <v>5</v>
      </c>
      <c r="V168">
        <v>5</v>
      </c>
      <c r="W168">
        <v>5</v>
      </c>
      <c r="X168">
        <v>5</v>
      </c>
      <c r="Y168">
        <v>5</v>
      </c>
      <c r="Z168" t="s">
        <v>12</v>
      </c>
      <c r="AA168">
        <v>5</v>
      </c>
      <c r="AB168">
        <v>5</v>
      </c>
      <c r="AC168">
        <v>5</v>
      </c>
      <c r="AD168" t="s">
        <v>28</v>
      </c>
    </row>
    <row r="169" spans="1:30" x14ac:dyDescent="0.25">
      <c r="A169">
        <v>6.3875533943916838E+17</v>
      </c>
      <c r="B169" t="s">
        <v>2</v>
      </c>
      <c r="C169">
        <v>21</v>
      </c>
      <c r="D169" t="str">
        <f>IF(AND(Table1_2[[#This Row],[Age]]&gt;=18,Table1_2[[#This Row],[Age]]&lt;=30),"Young",IF(AND(Table1_2[[#This Row],[Age]]&gt;=31,Table1_2[[#This Row],[Age]]&lt;=50),"Middle-Aged","Elderly"))</f>
        <v>Young</v>
      </c>
      <c r="E169" t="s">
        <v>1917</v>
      </c>
      <c r="F169" t="s">
        <v>3</v>
      </c>
      <c r="G169" t="s">
        <v>6</v>
      </c>
      <c r="H169" t="s">
        <v>30</v>
      </c>
      <c r="I169">
        <v>10</v>
      </c>
      <c r="J16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69" t="s">
        <v>487</v>
      </c>
      <c r="L169">
        <v>10</v>
      </c>
      <c r="M16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69" t="s">
        <v>488</v>
      </c>
      <c r="O169">
        <v>5</v>
      </c>
      <c r="P169">
        <v>5</v>
      </c>
      <c r="Q169">
        <v>5</v>
      </c>
      <c r="R169">
        <v>5</v>
      </c>
      <c r="S169">
        <v>5</v>
      </c>
      <c r="T169">
        <v>5</v>
      </c>
      <c r="U169">
        <v>5</v>
      </c>
      <c r="V169">
        <v>5</v>
      </c>
      <c r="W169">
        <v>5</v>
      </c>
      <c r="X169">
        <v>5</v>
      </c>
      <c r="Y169">
        <v>5</v>
      </c>
      <c r="Z169" t="s">
        <v>25</v>
      </c>
    </row>
    <row r="170" spans="1:30" x14ac:dyDescent="0.25">
      <c r="A170">
        <v>6.3875626871499738E+17</v>
      </c>
      <c r="B170" t="s">
        <v>2</v>
      </c>
      <c r="C170">
        <v>43</v>
      </c>
      <c r="D170" t="str">
        <f>IF(AND(Table1_2[[#This Row],[Age]]&gt;=18,Table1_2[[#This Row],[Age]]&lt;=30),"Young",IF(AND(Table1_2[[#This Row],[Age]]&gt;=31,Table1_2[[#This Row],[Age]]&lt;=50),"Middle-Aged","Elderly"))</f>
        <v>Middle-Aged</v>
      </c>
      <c r="E170" t="s">
        <v>1917</v>
      </c>
      <c r="F170" t="s">
        <v>3</v>
      </c>
      <c r="G170" t="s">
        <v>6</v>
      </c>
      <c r="H170" t="s">
        <v>16</v>
      </c>
      <c r="I170">
        <v>10</v>
      </c>
      <c r="J17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0" t="s">
        <v>490</v>
      </c>
      <c r="L170">
        <v>10</v>
      </c>
      <c r="M17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0" t="s">
        <v>200</v>
      </c>
      <c r="O170">
        <v>5</v>
      </c>
      <c r="P170">
        <v>5</v>
      </c>
      <c r="Q170">
        <v>5</v>
      </c>
      <c r="R170">
        <v>5</v>
      </c>
      <c r="S170">
        <v>5</v>
      </c>
      <c r="T170">
        <v>5</v>
      </c>
      <c r="U170">
        <v>5</v>
      </c>
      <c r="V170">
        <v>5</v>
      </c>
      <c r="W170">
        <v>5</v>
      </c>
      <c r="X170">
        <v>5</v>
      </c>
      <c r="Y170">
        <v>5</v>
      </c>
      <c r="Z170" t="s">
        <v>46</v>
      </c>
    </row>
    <row r="171" spans="1:30" x14ac:dyDescent="0.25">
      <c r="A171">
        <v>6.3875631373430733E+17</v>
      </c>
      <c r="B171" t="s">
        <v>2</v>
      </c>
      <c r="C171">
        <v>29</v>
      </c>
      <c r="D171" t="str">
        <f>IF(AND(Table1_2[[#This Row],[Age]]&gt;=18,Table1_2[[#This Row],[Age]]&lt;=30),"Young",IF(AND(Table1_2[[#This Row],[Age]]&gt;=31,Table1_2[[#This Row],[Age]]&lt;=50),"Middle-Aged","Elderly"))</f>
        <v>Young</v>
      </c>
      <c r="E171" t="s">
        <v>1917</v>
      </c>
      <c r="F171" t="s">
        <v>3</v>
      </c>
      <c r="G171" t="s">
        <v>6</v>
      </c>
      <c r="H171" t="s">
        <v>16</v>
      </c>
      <c r="I171">
        <v>10</v>
      </c>
      <c r="J17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1" t="s">
        <v>492</v>
      </c>
      <c r="L171">
        <v>10</v>
      </c>
      <c r="M17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1" t="s">
        <v>492</v>
      </c>
      <c r="O171">
        <v>5</v>
      </c>
      <c r="P171">
        <v>5</v>
      </c>
      <c r="Q171">
        <v>5</v>
      </c>
      <c r="R171">
        <v>5</v>
      </c>
      <c r="S171">
        <v>5</v>
      </c>
      <c r="T171">
        <v>5</v>
      </c>
      <c r="U171">
        <v>5</v>
      </c>
      <c r="V171">
        <v>5</v>
      </c>
      <c r="W171">
        <v>5</v>
      </c>
      <c r="X171">
        <v>5</v>
      </c>
      <c r="Y171">
        <v>5</v>
      </c>
      <c r="Z171" t="s">
        <v>25</v>
      </c>
    </row>
    <row r="172" spans="1:30" x14ac:dyDescent="0.25">
      <c r="A172">
        <v>6.3875633174767936E+17</v>
      </c>
      <c r="B172" t="s">
        <v>18</v>
      </c>
      <c r="C172">
        <v>23</v>
      </c>
      <c r="D172" t="str">
        <f>IF(AND(Table1_2[[#This Row],[Age]]&gt;=18,Table1_2[[#This Row],[Age]]&lt;=30),"Young",IF(AND(Table1_2[[#This Row],[Age]]&gt;=31,Table1_2[[#This Row],[Age]]&lt;=50),"Middle-Aged","Elderly"))</f>
        <v>Young</v>
      </c>
      <c r="E172" t="s">
        <v>1917</v>
      </c>
      <c r="F172" t="s">
        <v>21</v>
      </c>
      <c r="G172" t="s">
        <v>6</v>
      </c>
      <c r="H172" t="s">
        <v>30</v>
      </c>
      <c r="I172">
        <v>10</v>
      </c>
      <c r="J17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2" t="s">
        <v>333</v>
      </c>
      <c r="L172">
        <v>10</v>
      </c>
      <c r="M17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2" t="s">
        <v>494</v>
      </c>
      <c r="O172">
        <v>5</v>
      </c>
      <c r="P172">
        <v>5</v>
      </c>
      <c r="Q172">
        <v>5</v>
      </c>
      <c r="R172">
        <v>5</v>
      </c>
      <c r="S172">
        <v>5</v>
      </c>
      <c r="T172">
        <v>5</v>
      </c>
      <c r="U172">
        <v>5</v>
      </c>
      <c r="V172">
        <v>5</v>
      </c>
      <c r="W172">
        <v>5</v>
      </c>
      <c r="X172">
        <v>5</v>
      </c>
      <c r="Y172">
        <v>5</v>
      </c>
      <c r="Z172" t="s">
        <v>25</v>
      </c>
    </row>
    <row r="173" spans="1:30" x14ac:dyDescent="0.25">
      <c r="A173">
        <v>6.3875724254997773E+17</v>
      </c>
      <c r="B173" t="s">
        <v>18</v>
      </c>
      <c r="C173">
        <v>45</v>
      </c>
      <c r="D173" t="str">
        <f>IF(AND(Table1_2[[#This Row],[Age]]&gt;=18,Table1_2[[#This Row],[Age]]&lt;=30),"Young",IF(AND(Table1_2[[#This Row],[Age]]&gt;=31,Table1_2[[#This Row],[Age]]&lt;=50),"Middle-Aged","Elderly"))</f>
        <v>Middle-Aged</v>
      </c>
      <c r="E173" t="s">
        <v>1917</v>
      </c>
      <c r="F173" t="s">
        <v>3</v>
      </c>
      <c r="G173" t="s">
        <v>1887</v>
      </c>
      <c r="H173" t="s">
        <v>60</v>
      </c>
      <c r="I173">
        <v>10</v>
      </c>
      <c r="J17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3" t="s">
        <v>496</v>
      </c>
      <c r="L173">
        <v>10</v>
      </c>
      <c r="M17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3" t="s">
        <v>497</v>
      </c>
      <c r="O173">
        <v>5</v>
      </c>
      <c r="P173">
        <v>5</v>
      </c>
      <c r="Q173">
        <v>5</v>
      </c>
      <c r="R173">
        <v>5</v>
      </c>
      <c r="S173">
        <v>5</v>
      </c>
      <c r="T173">
        <v>5</v>
      </c>
      <c r="U173">
        <v>5</v>
      </c>
      <c r="V173">
        <v>5</v>
      </c>
      <c r="W173">
        <v>5</v>
      </c>
      <c r="X173">
        <v>5</v>
      </c>
      <c r="Y173">
        <v>5</v>
      </c>
      <c r="Z173" t="s">
        <v>12</v>
      </c>
    </row>
    <row r="174" spans="1:30" x14ac:dyDescent="0.25">
      <c r="A174">
        <v>6.3875726053951923E+17</v>
      </c>
      <c r="B174" t="s">
        <v>2</v>
      </c>
      <c r="C174">
        <v>34</v>
      </c>
      <c r="D174" t="str">
        <f>IF(AND(Table1_2[[#This Row],[Age]]&gt;=18,Table1_2[[#This Row],[Age]]&lt;=30),"Young",IF(AND(Table1_2[[#This Row],[Age]]&gt;=31,Table1_2[[#This Row],[Age]]&lt;=50),"Middle-Aged","Elderly"))</f>
        <v>Middle-Aged</v>
      </c>
      <c r="E174" t="s">
        <v>1917</v>
      </c>
      <c r="F174" t="s">
        <v>21</v>
      </c>
      <c r="G174" t="s">
        <v>6</v>
      </c>
      <c r="H174" t="s">
        <v>16</v>
      </c>
      <c r="I174">
        <v>9</v>
      </c>
      <c r="J17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4" t="s">
        <v>147</v>
      </c>
      <c r="L174">
        <v>9</v>
      </c>
      <c r="M17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4" t="s">
        <v>499</v>
      </c>
      <c r="O174">
        <v>5</v>
      </c>
      <c r="P174">
        <v>5</v>
      </c>
      <c r="Q174">
        <v>5</v>
      </c>
      <c r="R174">
        <v>5</v>
      </c>
      <c r="S174">
        <v>5</v>
      </c>
      <c r="T174">
        <v>5</v>
      </c>
      <c r="U174">
        <v>5</v>
      </c>
      <c r="V174">
        <v>5</v>
      </c>
      <c r="W174">
        <v>5</v>
      </c>
      <c r="X174">
        <v>5</v>
      </c>
      <c r="Y174">
        <v>5</v>
      </c>
      <c r="Z174" t="s">
        <v>12</v>
      </c>
    </row>
    <row r="175" spans="1:30" x14ac:dyDescent="0.25">
      <c r="A175">
        <v>6.3875616966261402E+17</v>
      </c>
      <c r="B175" t="s">
        <v>20</v>
      </c>
      <c r="C175">
        <v>59</v>
      </c>
      <c r="D175" t="str">
        <f>IF(AND(Table1_2[[#This Row],[Age]]&gt;=18,Table1_2[[#This Row],[Age]]&lt;=30),"Young",IF(AND(Table1_2[[#This Row],[Age]]&gt;=31,Table1_2[[#This Row],[Age]]&lt;=50),"Middle-Aged","Elderly"))</f>
        <v>Elderly</v>
      </c>
      <c r="E175" t="s">
        <v>1917</v>
      </c>
      <c r="F175" t="s">
        <v>3</v>
      </c>
      <c r="G175" t="s">
        <v>1887</v>
      </c>
      <c r="H175" t="s">
        <v>22</v>
      </c>
      <c r="I175">
        <v>10</v>
      </c>
      <c r="J17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5" t="s">
        <v>501</v>
      </c>
      <c r="L175">
        <v>10</v>
      </c>
      <c r="M17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5" t="s">
        <v>502</v>
      </c>
      <c r="O175">
        <v>5</v>
      </c>
      <c r="P175">
        <v>5</v>
      </c>
      <c r="Q175">
        <v>5</v>
      </c>
      <c r="R175">
        <v>5</v>
      </c>
      <c r="S175">
        <v>5</v>
      </c>
      <c r="T175">
        <v>5</v>
      </c>
      <c r="U175">
        <v>5</v>
      </c>
      <c r="V175">
        <v>5</v>
      </c>
      <c r="W175">
        <v>5</v>
      </c>
      <c r="X175">
        <v>5</v>
      </c>
      <c r="Y175">
        <v>5</v>
      </c>
      <c r="Z175" t="s">
        <v>25</v>
      </c>
    </row>
    <row r="176" spans="1:30" x14ac:dyDescent="0.25">
      <c r="A176">
        <v>6.387570161908439E+17</v>
      </c>
      <c r="B176" t="s">
        <v>2</v>
      </c>
      <c r="C176">
        <v>29</v>
      </c>
      <c r="D176" t="str">
        <f>IF(AND(Table1_2[[#This Row],[Age]]&gt;=18,Table1_2[[#This Row],[Age]]&lt;=30),"Young",IF(AND(Table1_2[[#This Row],[Age]]&gt;=31,Table1_2[[#This Row],[Age]]&lt;=50),"Middle-Aged","Elderly"))</f>
        <v>Young</v>
      </c>
      <c r="E176" t="s">
        <v>1917</v>
      </c>
      <c r="F176" t="s">
        <v>3</v>
      </c>
      <c r="G176" t="s">
        <v>6</v>
      </c>
      <c r="H176" t="s">
        <v>16</v>
      </c>
      <c r="I176">
        <v>10</v>
      </c>
      <c r="J17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6" t="s">
        <v>504</v>
      </c>
      <c r="L176">
        <v>10</v>
      </c>
      <c r="M17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6" t="s">
        <v>49</v>
      </c>
      <c r="O176">
        <v>5</v>
      </c>
      <c r="P176">
        <v>5</v>
      </c>
      <c r="Q176">
        <v>5</v>
      </c>
      <c r="R176">
        <v>5</v>
      </c>
      <c r="S176">
        <v>5</v>
      </c>
      <c r="T176">
        <v>5</v>
      </c>
      <c r="U176">
        <v>5</v>
      </c>
      <c r="V176">
        <v>5</v>
      </c>
      <c r="W176">
        <v>5</v>
      </c>
      <c r="X176">
        <v>5</v>
      </c>
      <c r="Y176">
        <v>5</v>
      </c>
      <c r="Z176" t="s">
        <v>1921</v>
      </c>
    </row>
    <row r="177" spans="1:30" x14ac:dyDescent="0.25">
      <c r="A177">
        <v>6.3875701621207834E+17</v>
      </c>
      <c r="B177" t="s">
        <v>18</v>
      </c>
      <c r="C177">
        <v>37</v>
      </c>
      <c r="D177" t="str">
        <f>IF(AND(Table1_2[[#This Row],[Age]]&gt;=18,Table1_2[[#This Row],[Age]]&lt;=30),"Young",IF(AND(Table1_2[[#This Row],[Age]]&gt;=31,Table1_2[[#This Row],[Age]]&lt;=50),"Middle-Aged","Elderly"))</f>
        <v>Middle-Aged</v>
      </c>
      <c r="E177" t="s">
        <v>1917</v>
      </c>
      <c r="F177" t="s">
        <v>3</v>
      </c>
      <c r="G177" t="s">
        <v>6</v>
      </c>
      <c r="H177" t="s">
        <v>30</v>
      </c>
      <c r="I177">
        <v>10</v>
      </c>
      <c r="J17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7" t="s">
        <v>506</v>
      </c>
      <c r="L177">
        <v>10</v>
      </c>
      <c r="M17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7" t="s">
        <v>507</v>
      </c>
      <c r="O177">
        <v>5</v>
      </c>
      <c r="P177">
        <v>5</v>
      </c>
      <c r="Q177">
        <v>5</v>
      </c>
      <c r="R177">
        <v>5</v>
      </c>
      <c r="S177">
        <v>5</v>
      </c>
      <c r="T177">
        <v>5</v>
      </c>
      <c r="U177">
        <v>5</v>
      </c>
      <c r="V177">
        <v>5</v>
      </c>
      <c r="W177">
        <v>5</v>
      </c>
      <c r="X177">
        <v>5</v>
      </c>
      <c r="Y177">
        <v>5</v>
      </c>
      <c r="Z177" t="s">
        <v>25</v>
      </c>
    </row>
    <row r="178" spans="1:30" x14ac:dyDescent="0.25">
      <c r="A178">
        <v>6.3875701622039987E+17</v>
      </c>
      <c r="B178" t="s">
        <v>18</v>
      </c>
      <c r="C178">
        <v>37</v>
      </c>
      <c r="D178" t="str">
        <f>IF(AND(Table1_2[[#This Row],[Age]]&gt;=18,Table1_2[[#This Row],[Age]]&lt;=30),"Young",IF(AND(Table1_2[[#This Row],[Age]]&gt;=31,Table1_2[[#This Row],[Age]]&lt;=50),"Middle-Aged","Elderly"))</f>
        <v>Middle-Aged</v>
      </c>
      <c r="E178" t="s">
        <v>1917</v>
      </c>
      <c r="F178" t="s">
        <v>3</v>
      </c>
      <c r="G178" t="s">
        <v>6</v>
      </c>
      <c r="H178" t="s">
        <v>30</v>
      </c>
      <c r="I178">
        <v>10</v>
      </c>
      <c r="J17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8" t="s">
        <v>509</v>
      </c>
      <c r="L178">
        <v>10</v>
      </c>
      <c r="M17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8" t="s">
        <v>510</v>
      </c>
      <c r="O178">
        <v>5</v>
      </c>
      <c r="P178">
        <v>5</v>
      </c>
      <c r="Q178">
        <v>5</v>
      </c>
      <c r="R178">
        <v>5</v>
      </c>
      <c r="S178">
        <v>5</v>
      </c>
      <c r="T178">
        <v>5</v>
      </c>
      <c r="U178">
        <v>5</v>
      </c>
      <c r="V178">
        <v>5</v>
      </c>
      <c r="W178">
        <v>5</v>
      </c>
      <c r="X178">
        <v>5</v>
      </c>
      <c r="Y178">
        <v>4</v>
      </c>
      <c r="Z178" t="s">
        <v>25</v>
      </c>
    </row>
    <row r="179" spans="1:30" x14ac:dyDescent="0.25">
      <c r="A179">
        <v>6.387572245450409E+17</v>
      </c>
      <c r="B179" t="s">
        <v>2</v>
      </c>
      <c r="C179">
        <v>32</v>
      </c>
      <c r="D179" t="str">
        <f>IF(AND(Table1_2[[#This Row],[Age]]&gt;=18,Table1_2[[#This Row],[Age]]&lt;=30),"Young",IF(AND(Table1_2[[#This Row],[Age]]&gt;=31,Table1_2[[#This Row],[Age]]&lt;=50),"Middle-Aged","Elderly"))</f>
        <v>Middle-Aged</v>
      </c>
      <c r="E179" t="s">
        <v>1917</v>
      </c>
      <c r="F179" t="s">
        <v>3</v>
      </c>
      <c r="G179" t="s">
        <v>6</v>
      </c>
      <c r="H179" t="s">
        <v>16</v>
      </c>
      <c r="I179">
        <v>10</v>
      </c>
      <c r="J17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79" t="s">
        <v>512</v>
      </c>
      <c r="L179">
        <v>10</v>
      </c>
      <c r="M17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79" t="s">
        <v>513</v>
      </c>
      <c r="O179">
        <v>1</v>
      </c>
      <c r="P179">
        <v>4</v>
      </c>
      <c r="Q179">
        <v>4</v>
      </c>
      <c r="R179">
        <v>1</v>
      </c>
      <c r="S179">
        <v>1</v>
      </c>
      <c r="T179">
        <v>1</v>
      </c>
      <c r="U179">
        <v>4</v>
      </c>
      <c r="V179">
        <v>1</v>
      </c>
      <c r="W179">
        <v>1</v>
      </c>
      <c r="X179">
        <v>1</v>
      </c>
      <c r="Y179">
        <v>1</v>
      </c>
      <c r="Z179" t="s">
        <v>25</v>
      </c>
    </row>
    <row r="180" spans="1:30" x14ac:dyDescent="0.25">
      <c r="A180">
        <v>6.3875962309953549E+17</v>
      </c>
      <c r="B180" t="s">
        <v>18</v>
      </c>
      <c r="C180">
        <v>46</v>
      </c>
      <c r="D180" t="str">
        <f>IF(AND(Table1_2[[#This Row],[Age]]&gt;=18,Table1_2[[#This Row],[Age]]&lt;=30),"Young",IF(AND(Table1_2[[#This Row],[Age]]&gt;=31,Table1_2[[#This Row],[Age]]&lt;=50),"Middle-Aged","Elderly"))</f>
        <v>Middle-Aged</v>
      </c>
      <c r="E180" t="s">
        <v>1917</v>
      </c>
      <c r="F180" t="s">
        <v>3</v>
      </c>
      <c r="G180" t="s">
        <v>6</v>
      </c>
      <c r="H180" t="s">
        <v>7</v>
      </c>
      <c r="I180">
        <v>9</v>
      </c>
      <c r="J18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80" t="s">
        <v>160</v>
      </c>
      <c r="L180">
        <v>9</v>
      </c>
      <c r="M18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80" t="s">
        <v>515</v>
      </c>
      <c r="O180">
        <v>5</v>
      </c>
      <c r="P180">
        <v>5</v>
      </c>
      <c r="Q180">
        <v>5</v>
      </c>
      <c r="R180">
        <v>5</v>
      </c>
      <c r="S180">
        <v>5</v>
      </c>
      <c r="T180">
        <v>5</v>
      </c>
      <c r="U180">
        <v>5</v>
      </c>
      <c r="V180">
        <v>5</v>
      </c>
      <c r="W180">
        <v>5</v>
      </c>
      <c r="X180">
        <v>5</v>
      </c>
      <c r="Y180">
        <v>5</v>
      </c>
      <c r="Z180" t="s">
        <v>12</v>
      </c>
      <c r="AA180">
        <v>5</v>
      </c>
      <c r="AB180">
        <v>5</v>
      </c>
      <c r="AC180">
        <v>5</v>
      </c>
      <c r="AD180" t="s">
        <v>28</v>
      </c>
    </row>
    <row r="181" spans="1:30" x14ac:dyDescent="0.25">
      <c r="A181">
        <v>6.387596235592736E+17</v>
      </c>
      <c r="B181" t="s">
        <v>18</v>
      </c>
      <c r="C181">
        <v>56</v>
      </c>
      <c r="D181" t="str">
        <f>IF(AND(Table1_2[[#This Row],[Age]]&gt;=18,Table1_2[[#This Row],[Age]]&lt;=30),"Young",IF(AND(Table1_2[[#This Row],[Age]]&gt;=31,Table1_2[[#This Row],[Age]]&lt;=50),"Middle-Aged","Elderly"))</f>
        <v>Elderly</v>
      </c>
      <c r="E181" t="s">
        <v>1917</v>
      </c>
      <c r="F181" t="s">
        <v>3</v>
      </c>
      <c r="G181" t="s">
        <v>6</v>
      </c>
      <c r="H181" t="s">
        <v>16</v>
      </c>
      <c r="I181">
        <v>10</v>
      </c>
      <c r="J18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81" t="s">
        <v>72</v>
      </c>
      <c r="L181">
        <v>10</v>
      </c>
      <c r="M18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81" t="s">
        <v>517</v>
      </c>
      <c r="O181">
        <v>4</v>
      </c>
      <c r="P181">
        <v>4</v>
      </c>
      <c r="Q181">
        <v>5</v>
      </c>
      <c r="R181">
        <v>5</v>
      </c>
      <c r="S181">
        <v>5</v>
      </c>
      <c r="T181">
        <v>4</v>
      </c>
      <c r="U181">
        <v>4</v>
      </c>
      <c r="V181">
        <v>4</v>
      </c>
      <c r="W181">
        <v>4</v>
      </c>
      <c r="X181">
        <v>4</v>
      </c>
      <c r="Y181">
        <v>4</v>
      </c>
      <c r="Z181" t="s">
        <v>25</v>
      </c>
    </row>
    <row r="182" spans="1:30" x14ac:dyDescent="0.25">
      <c r="A182">
        <v>6.387596238749536E+17</v>
      </c>
      <c r="B182" t="s">
        <v>2</v>
      </c>
      <c r="C182">
        <v>46</v>
      </c>
      <c r="D182" t="str">
        <f>IF(AND(Table1_2[[#This Row],[Age]]&gt;=18,Table1_2[[#This Row],[Age]]&lt;=30),"Young",IF(AND(Table1_2[[#This Row],[Age]]&gt;=31,Table1_2[[#This Row],[Age]]&lt;=50),"Middle-Aged","Elderly"))</f>
        <v>Middle-Aged</v>
      </c>
      <c r="E182" t="s">
        <v>15</v>
      </c>
      <c r="F182" t="s">
        <v>3</v>
      </c>
      <c r="G182" t="s">
        <v>6</v>
      </c>
      <c r="H182" t="s">
        <v>7</v>
      </c>
      <c r="I182">
        <v>10</v>
      </c>
      <c r="J18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82" t="s">
        <v>519</v>
      </c>
      <c r="L182">
        <v>10</v>
      </c>
      <c r="M18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82" t="s">
        <v>520</v>
      </c>
      <c r="O182">
        <v>5</v>
      </c>
      <c r="P182">
        <v>5</v>
      </c>
      <c r="Q182">
        <v>5</v>
      </c>
      <c r="R182">
        <v>5</v>
      </c>
      <c r="S182">
        <v>5</v>
      </c>
      <c r="T182">
        <v>5</v>
      </c>
      <c r="U182">
        <v>5</v>
      </c>
      <c r="V182">
        <v>5</v>
      </c>
      <c r="W182">
        <v>5</v>
      </c>
      <c r="X182">
        <v>5</v>
      </c>
      <c r="Y182">
        <v>5</v>
      </c>
      <c r="Z182" t="s">
        <v>46</v>
      </c>
    </row>
    <row r="183" spans="1:30" x14ac:dyDescent="0.25">
      <c r="A183">
        <v>6.387596239371744E+17</v>
      </c>
      <c r="B183" t="s">
        <v>2</v>
      </c>
      <c r="C183">
        <v>34</v>
      </c>
      <c r="D183" t="str">
        <f>IF(AND(Table1_2[[#This Row],[Age]]&gt;=18,Table1_2[[#This Row],[Age]]&lt;=30),"Young",IF(AND(Table1_2[[#This Row],[Age]]&gt;=31,Table1_2[[#This Row],[Age]]&lt;=50),"Middle-Aged","Elderly"))</f>
        <v>Middle-Aged</v>
      </c>
      <c r="E183" t="s">
        <v>1917</v>
      </c>
      <c r="F183" t="s">
        <v>3</v>
      </c>
      <c r="G183" t="s">
        <v>6</v>
      </c>
      <c r="H183" t="s">
        <v>30</v>
      </c>
      <c r="I183">
        <v>7</v>
      </c>
      <c r="J18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183" t="s">
        <v>76</v>
      </c>
      <c r="L183">
        <v>8</v>
      </c>
      <c r="M18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183" t="s">
        <v>76</v>
      </c>
      <c r="O183">
        <v>4</v>
      </c>
      <c r="P183">
        <v>4</v>
      </c>
      <c r="Q183">
        <v>4</v>
      </c>
      <c r="R183">
        <v>4</v>
      </c>
      <c r="S183">
        <v>4</v>
      </c>
      <c r="T183">
        <v>4</v>
      </c>
      <c r="U183">
        <v>4</v>
      </c>
      <c r="V183">
        <v>4</v>
      </c>
      <c r="W183">
        <v>4</v>
      </c>
      <c r="X183">
        <v>4</v>
      </c>
      <c r="Y183">
        <v>4</v>
      </c>
      <c r="Z183" t="s">
        <v>12</v>
      </c>
    </row>
    <row r="184" spans="1:30" x14ac:dyDescent="0.25">
      <c r="A184">
        <v>6.3875962399134106E+17</v>
      </c>
      <c r="B184" t="s">
        <v>20</v>
      </c>
      <c r="C184">
        <v>34</v>
      </c>
      <c r="D184" t="str">
        <f>IF(AND(Table1_2[[#This Row],[Age]]&gt;=18,Table1_2[[#This Row],[Age]]&lt;=30),"Young",IF(AND(Table1_2[[#This Row],[Age]]&gt;=31,Table1_2[[#This Row],[Age]]&lt;=50),"Middle-Aged","Elderly"))</f>
        <v>Middle-Aged</v>
      </c>
      <c r="E184" t="s">
        <v>1917</v>
      </c>
      <c r="F184" t="s">
        <v>3</v>
      </c>
      <c r="G184" t="s">
        <v>1887</v>
      </c>
      <c r="H184" t="s">
        <v>33</v>
      </c>
      <c r="I184">
        <v>8</v>
      </c>
      <c r="J18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184" t="s">
        <v>523</v>
      </c>
      <c r="L184">
        <v>8</v>
      </c>
      <c r="M18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184" t="s">
        <v>523</v>
      </c>
      <c r="O184">
        <v>4</v>
      </c>
      <c r="P184">
        <v>4</v>
      </c>
      <c r="Q184">
        <v>4</v>
      </c>
      <c r="R184">
        <v>4</v>
      </c>
      <c r="S184">
        <v>4</v>
      </c>
      <c r="T184">
        <v>4</v>
      </c>
      <c r="U184">
        <v>4</v>
      </c>
      <c r="V184">
        <v>4</v>
      </c>
      <c r="W184">
        <v>5</v>
      </c>
      <c r="X184">
        <v>5</v>
      </c>
      <c r="Y184">
        <v>4</v>
      </c>
      <c r="Z184" t="s">
        <v>46</v>
      </c>
    </row>
    <row r="185" spans="1:30" x14ac:dyDescent="0.25">
      <c r="A185">
        <v>6.387596240019657E+17</v>
      </c>
      <c r="B185" t="s">
        <v>20</v>
      </c>
      <c r="C185">
        <v>34</v>
      </c>
      <c r="D185" t="str">
        <f>IF(AND(Table1_2[[#This Row],[Age]]&gt;=18,Table1_2[[#This Row],[Age]]&lt;=30),"Young",IF(AND(Table1_2[[#This Row],[Age]]&gt;=31,Table1_2[[#This Row],[Age]]&lt;=50),"Middle-Aged","Elderly"))</f>
        <v>Middle-Aged</v>
      </c>
      <c r="E185" t="s">
        <v>1917</v>
      </c>
      <c r="F185" t="s">
        <v>3</v>
      </c>
      <c r="G185" t="s">
        <v>1887</v>
      </c>
      <c r="H185" t="s">
        <v>22</v>
      </c>
      <c r="I185">
        <v>5</v>
      </c>
      <c r="J18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185" t="s">
        <v>525</v>
      </c>
      <c r="L185">
        <v>10</v>
      </c>
      <c r="M18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85" t="s">
        <v>526</v>
      </c>
      <c r="O185">
        <v>5</v>
      </c>
      <c r="P185">
        <v>5</v>
      </c>
      <c r="Q185">
        <v>5</v>
      </c>
      <c r="R185">
        <v>5</v>
      </c>
      <c r="S185">
        <v>5</v>
      </c>
      <c r="T185">
        <v>5</v>
      </c>
      <c r="U185">
        <v>5</v>
      </c>
      <c r="V185">
        <v>5</v>
      </c>
      <c r="W185">
        <v>5</v>
      </c>
      <c r="X185">
        <v>5</v>
      </c>
      <c r="Y185">
        <v>4</v>
      </c>
      <c r="Z185" t="s">
        <v>12</v>
      </c>
    </row>
    <row r="186" spans="1:30" x14ac:dyDescent="0.25">
      <c r="A186">
        <v>6.3875962402058381E+17</v>
      </c>
      <c r="B186" t="s">
        <v>2</v>
      </c>
      <c r="C186">
        <v>59</v>
      </c>
      <c r="D186" t="str">
        <f>IF(AND(Table1_2[[#This Row],[Age]]&gt;=18,Table1_2[[#This Row],[Age]]&lt;=30),"Young",IF(AND(Table1_2[[#This Row],[Age]]&gt;=31,Table1_2[[#This Row],[Age]]&lt;=50),"Middle-Aged","Elderly"))</f>
        <v>Elderly</v>
      </c>
      <c r="E186" t="s">
        <v>1917</v>
      </c>
      <c r="F186" t="s">
        <v>3</v>
      </c>
      <c r="G186" t="s">
        <v>6</v>
      </c>
      <c r="H186" t="s">
        <v>30</v>
      </c>
      <c r="I186">
        <v>10</v>
      </c>
      <c r="J18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86" t="s">
        <v>528</v>
      </c>
      <c r="L186">
        <v>10</v>
      </c>
      <c r="M18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86" t="s">
        <v>529</v>
      </c>
      <c r="O186">
        <v>5</v>
      </c>
      <c r="P186">
        <v>5</v>
      </c>
      <c r="Q186">
        <v>5</v>
      </c>
      <c r="R186">
        <v>5</v>
      </c>
      <c r="S186">
        <v>5</v>
      </c>
      <c r="T186">
        <v>5</v>
      </c>
      <c r="U186">
        <v>5</v>
      </c>
      <c r="V186">
        <v>5</v>
      </c>
      <c r="W186">
        <v>5</v>
      </c>
      <c r="X186">
        <v>5</v>
      </c>
      <c r="Y186">
        <v>5</v>
      </c>
      <c r="Z186" t="s">
        <v>46</v>
      </c>
      <c r="AA186">
        <v>5</v>
      </c>
      <c r="AB186">
        <v>5</v>
      </c>
      <c r="AC186">
        <v>5</v>
      </c>
      <c r="AD186" t="s">
        <v>48</v>
      </c>
    </row>
    <row r="187" spans="1:30" x14ac:dyDescent="0.25">
      <c r="A187">
        <v>6.3875962411321574E+17</v>
      </c>
      <c r="B187" t="s">
        <v>2</v>
      </c>
      <c r="C187">
        <v>52</v>
      </c>
      <c r="D187" t="str">
        <f>IF(AND(Table1_2[[#This Row],[Age]]&gt;=18,Table1_2[[#This Row],[Age]]&lt;=30),"Young",IF(AND(Table1_2[[#This Row],[Age]]&gt;=31,Table1_2[[#This Row],[Age]]&lt;=50),"Middle-Aged","Elderly"))</f>
        <v>Elderly</v>
      </c>
      <c r="E187" t="s">
        <v>1917</v>
      </c>
      <c r="F187" t="s">
        <v>3</v>
      </c>
      <c r="G187" t="s">
        <v>6</v>
      </c>
      <c r="H187" t="s">
        <v>30</v>
      </c>
      <c r="I187">
        <v>10</v>
      </c>
      <c r="J18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87" t="s">
        <v>531</v>
      </c>
      <c r="L187">
        <v>10</v>
      </c>
      <c r="M18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87" t="s">
        <v>532</v>
      </c>
      <c r="O187">
        <v>5</v>
      </c>
      <c r="P187">
        <v>5</v>
      </c>
      <c r="Q187">
        <v>5</v>
      </c>
      <c r="R187">
        <v>5</v>
      </c>
      <c r="S187">
        <v>5</v>
      </c>
      <c r="T187">
        <v>5</v>
      </c>
      <c r="U187">
        <v>4</v>
      </c>
      <c r="V187">
        <v>4</v>
      </c>
      <c r="W187">
        <v>4</v>
      </c>
      <c r="X187">
        <v>4</v>
      </c>
      <c r="Y187">
        <v>4</v>
      </c>
      <c r="Z187" t="s">
        <v>25</v>
      </c>
      <c r="AA187">
        <v>5</v>
      </c>
      <c r="AB187">
        <v>5</v>
      </c>
      <c r="AC187">
        <v>5</v>
      </c>
      <c r="AD187" t="s">
        <v>14</v>
      </c>
    </row>
    <row r="188" spans="1:30" x14ac:dyDescent="0.25">
      <c r="A188">
        <v>6.3875962420549555E+17</v>
      </c>
      <c r="B188" t="s">
        <v>2</v>
      </c>
      <c r="C188">
        <v>34</v>
      </c>
      <c r="D188" t="str">
        <f>IF(AND(Table1_2[[#This Row],[Age]]&gt;=18,Table1_2[[#This Row],[Age]]&lt;=30),"Young",IF(AND(Table1_2[[#This Row],[Age]]&gt;=31,Table1_2[[#This Row],[Age]]&lt;=50),"Middle-Aged","Elderly"))</f>
        <v>Middle-Aged</v>
      </c>
      <c r="E188" t="s">
        <v>1917</v>
      </c>
      <c r="F188" t="s">
        <v>3</v>
      </c>
      <c r="G188" t="s">
        <v>6</v>
      </c>
      <c r="H188" t="s">
        <v>16</v>
      </c>
      <c r="I188">
        <v>10</v>
      </c>
      <c r="J18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88" t="s">
        <v>534</v>
      </c>
      <c r="L188">
        <v>10</v>
      </c>
      <c r="M18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88" t="s">
        <v>535</v>
      </c>
      <c r="O188">
        <v>5</v>
      </c>
      <c r="P188">
        <v>5</v>
      </c>
      <c r="Q188">
        <v>5</v>
      </c>
      <c r="R188">
        <v>5</v>
      </c>
      <c r="S188">
        <v>5</v>
      </c>
      <c r="T188">
        <v>5</v>
      </c>
      <c r="U188">
        <v>5</v>
      </c>
      <c r="V188">
        <v>5</v>
      </c>
      <c r="W188">
        <v>5</v>
      </c>
      <c r="X188">
        <v>5</v>
      </c>
      <c r="Y188">
        <v>5</v>
      </c>
      <c r="Z188" t="s">
        <v>25</v>
      </c>
    </row>
    <row r="189" spans="1:30" x14ac:dyDescent="0.25">
      <c r="A189">
        <v>6.3875969332459763E+17</v>
      </c>
      <c r="B189" t="s">
        <v>20</v>
      </c>
      <c r="C189">
        <v>39</v>
      </c>
      <c r="D189" t="str">
        <f>IF(AND(Table1_2[[#This Row],[Age]]&gt;=18,Table1_2[[#This Row],[Age]]&lt;=30),"Young",IF(AND(Table1_2[[#This Row],[Age]]&gt;=31,Table1_2[[#This Row],[Age]]&lt;=50),"Middle-Aged","Elderly"))</f>
        <v>Middle-Aged</v>
      </c>
      <c r="E189" t="s">
        <v>1917</v>
      </c>
      <c r="F189" t="s">
        <v>3</v>
      </c>
      <c r="G189" t="s">
        <v>6</v>
      </c>
      <c r="H189" t="s">
        <v>30</v>
      </c>
      <c r="I189">
        <v>10</v>
      </c>
      <c r="J18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89" t="s">
        <v>537</v>
      </c>
      <c r="L189">
        <v>10</v>
      </c>
      <c r="M18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89" t="s">
        <v>538</v>
      </c>
      <c r="O189">
        <v>5</v>
      </c>
      <c r="P189">
        <v>5</v>
      </c>
      <c r="Q189">
        <v>5</v>
      </c>
      <c r="R189">
        <v>5</v>
      </c>
      <c r="S189">
        <v>5</v>
      </c>
      <c r="T189">
        <v>5</v>
      </c>
      <c r="U189">
        <v>5</v>
      </c>
      <c r="V189">
        <v>5</v>
      </c>
      <c r="W189">
        <v>5</v>
      </c>
      <c r="X189">
        <v>5</v>
      </c>
      <c r="Y189">
        <v>5</v>
      </c>
      <c r="Z189" t="s">
        <v>25</v>
      </c>
    </row>
    <row r="190" spans="1:30" x14ac:dyDescent="0.25">
      <c r="A190">
        <v>6.3875981038145638E+17</v>
      </c>
      <c r="B190" t="s">
        <v>2</v>
      </c>
      <c r="C190">
        <v>26</v>
      </c>
      <c r="D190" t="str">
        <f>IF(AND(Table1_2[[#This Row],[Age]]&gt;=18,Table1_2[[#This Row],[Age]]&lt;=30),"Young",IF(AND(Table1_2[[#This Row],[Age]]&gt;=31,Table1_2[[#This Row],[Age]]&lt;=50),"Middle-Aged","Elderly"))</f>
        <v>Young</v>
      </c>
      <c r="E190" t="s">
        <v>1917</v>
      </c>
      <c r="F190" t="s">
        <v>21</v>
      </c>
      <c r="G190" t="s">
        <v>1887</v>
      </c>
      <c r="H190" t="s">
        <v>1889</v>
      </c>
      <c r="I190">
        <v>9</v>
      </c>
      <c r="J19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0" t="s">
        <v>200</v>
      </c>
      <c r="L190">
        <v>10</v>
      </c>
      <c r="M19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0" t="s">
        <v>200</v>
      </c>
      <c r="O190">
        <v>5</v>
      </c>
      <c r="P190">
        <v>5</v>
      </c>
      <c r="Q190">
        <v>5</v>
      </c>
      <c r="R190">
        <v>5</v>
      </c>
      <c r="S190">
        <v>5</v>
      </c>
      <c r="T190">
        <v>5</v>
      </c>
      <c r="U190">
        <v>5</v>
      </c>
      <c r="V190">
        <v>5</v>
      </c>
      <c r="W190">
        <v>5</v>
      </c>
      <c r="X190">
        <v>5</v>
      </c>
      <c r="Y190">
        <v>5</v>
      </c>
      <c r="Z190" t="s">
        <v>25</v>
      </c>
    </row>
    <row r="191" spans="1:30" x14ac:dyDescent="0.25">
      <c r="A191">
        <v>6.3876159530866893E+17</v>
      </c>
      <c r="B191" t="s">
        <v>2</v>
      </c>
      <c r="C191">
        <v>41</v>
      </c>
      <c r="D191" t="str">
        <f>IF(AND(Table1_2[[#This Row],[Age]]&gt;=18,Table1_2[[#This Row],[Age]]&lt;=30),"Young",IF(AND(Table1_2[[#This Row],[Age]]&gt;=31,Table1_2[[#This Row],[Age]]&lt;=50),"Middle-Aged","Elderly"))</f>
        <v>Middle-Aged</v>
      </c>
      <c r="E191" t="s">
        <v>1917</v>
      </c>
      <c r="F191" t="s">
        <v>3</v>
      </c>
      <c r="G191" t="s">
        <v>6</v>
      </c>
      <c r="H191" t="s">
        <v>16</v>
      </c>
      <c r="I191">
        <v>10</v>
      </c>
      <c r="J19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1" t="s">
        <v>541</v>
      </c>
      <c r="L191">
        <v>10</v>
      </c>
      <c r="M19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1" t="s">
        <v>542</v>
      </c>
      <c r="O191">
        <v>5</v>
      </c>
      <c r="P191">
        <v>5</v>
      </c>
      <c r="Q191">
        <v>5</v>
      </c>
      <c r="R191">
        <v>5</v>
      </c>
      <c r="S191">
        <v>5</v>
      </c>
      <c r="T191">
        <v>5</v>
      </c>
      <c r="U191">
        <v>5</v>
      </c>
      <c r="V191">
        <v>5</v>
      </c>
      <c r="W191">
        <v>5</v>
      </c>
      <c r="X191">
        <v>5</v>
      </c>
      <c r="Y191">
        <v>5</v>
      </c>
      <c r="Z191" t="s">
        <v>25</v>
      </c>
    </row>
    <row r="192" spans="1:30" x14ac:dyDescent="0.25">
      <c r="A192">
        <v>6.3876222877178906E+17</v>
      </c>
      <c r="B192" t="s">
        <v>18</v>
      </c>
      <c r="C192">
        <v>37</v>
      </c>
      <c r="D192" t="str">
        <f>IF(AND(Table1_2[[#This Row],[Age]]&gt;=18,Table1_2[[#This Row],[Age]]&lt;=30),"Young",IF(AND(Table1_2[[#This Row],[Age]]&gt;=31,Table1_2[[#This Row],[Age]]&lt;=50),"Middle-Aged","Elderly"))</f>
        <v>Middle-Aged</v>
      </c>
      <c r="E192" t="s">
        <v>1917</v>
      </c>
      <c r="F192" t="s">
        <v>3</v>
      </c>
      <c r="G192" t="s">
        <v>6</v>
      </c>
      <c r="H192" t="s">
        <v>30</v>
      </c>
      <c r="I192">
        <v>10</v>
      </c>
      <c r="J19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2" t="s">
        <v>278</v>
      </c>
      <c r="L192">
        <v>10</v>
      </c>
      <c r="M19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2" t="s">
        <v>196</v>
      </c>
      <c r="O192">
        <v>5</v>
      </c>
      <c r="P192">
        <v>5</v>
      </c>
      <c r="Q192">
        <v>5</v>
      </c>
      <c r="R192">
        <v>5</v>
      </c>
      <c r="S192">
        <v>5</v>
      </c>
      <c r="T192">
        <v>5</v>
      </c>
      <c r="U192">
        <v>5</v>
      </c>
      <c r="V192">
        <v>5</v>
      </c>
      <c r="W192">
        <v>5</v>
      </c>
      <c r="X192">
        <v>5</v>
      </c>
      <c r="Y192">
        <v>5</v>
      </c>
      <c r="Z192" t="s">
        <v>12</v>
      </c>
    </row>
    <row r="193" spans="1:30" x14ac:dyDescent="0.25">
      <c r="A193">
        <v>6.3876241779181158E+17</v>
      </c>
      <c r="B193" t="s">
        <v>18</v>
      </c>
      <c r="C193">
        <v>45</v>
      </c>
      <c r="D193" t="str">
        <f>IF(AND(Table1_2[[#This Row],[Age]]&gt;=18,Table1_2[[#This Row],[Age]]&lt;=30),"Young",IF(AND(Table1_2[[#This Row],[Age]]&gt;=31,Table1_2[[#This Row],[Age]]&lt;=50),"Middle-Aged","Elderly"))</f>
        <v>Middle-Aged</v>
      </c>
      <c r="E193" t="s">
        <v>1917</v>
      </c>
      <c r="F193" t="s">
        <v>3</v>
      </c>
      <c r="G193" t="s">
        <v>6</v>
      </c>
      <c r="H193" t="s">
        <v>30</v>
      </c>
      <c r="I193">
        <v>10</v>
      </c>
      <c r="J19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3" t="s">
        <v>545</v>
      </c>
      <c r="L193">
        <v>10</v>
      </c>
      <c r="M19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3" t="s">
        <v>546</v>
      </c>
      <c r="O193">
        <v>5</v>
      </c>
      <c r="P193">
        <v>5</v>
      </c>
      <c r="Q193">
        <v>5</v>
      </c>
      <c r="R193">
        <v>5</v>
      </c>
      <c r="S193">
        <v>5</v>
      </c>
      <c r="T193">
        <v>5</v>
      </c>
      <c r="U193">
        <v>5</v>
      </c>
      <c r="V193">
        <v>5</v>
      </c>
      <c r="W193">
        <v>5</v>
      </c>
      <c r="X193">
        <v>5</v>
      </c>
      <c r="Y193">
        <v>5</v>
      </c>
      <c r="Z193" t="s">
        <v>12</v>
      </c>
    </row>
    <row r="194" spans="1:30" x14ac:dyDescent="0.25">
      <c r="A194">
        <v>6.3876308719960461E+17</v>
      </c>
      <c r="B194" t="s">
        <v>20</v>
      </c>
      <c r="C194">
        <v>34</v>
      </c>
      <c r="D194" t="str">
        <f>IF(AND(Table1_2[[#This Row],[Age]]&gt;=18,Table1_2[[#This Row],[Age]]&lt;=30),"Young",IF(AND(Table1_2[[#This Row],[Age]]&gt;=31,Table1_2[[#This Row],[Age]]&lt;=50),"Middle-Aged","Elderly"))</f>
        <v>Middle-Aged</v>
      </c>
      <c r="E194" t="s">
        <v>1917</v>
      </c>
      <c r="F194" t="s">
        <v>5</v>
      </c>
      <c r="G194" t="s">
        <v>1887</v>
      </c>
      <c r="H194" t="s">
        <v>22</v>
      </c>
      <c r="I194">
        <v>10</v>
      </c>
      <c r="J19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4" t="s">
        <v>384</v>
      </c>
      <c r="L194">
        <v>10</v>
      </c>
      <c r="M19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4" t="s">
        <v>548</v>
      </c>
      <c r="O194">
        <v>5</v>
      </c>
      <c r="P194">
        <v>5</v>
      </c>
      <c r="Q194">
        <v>5</v>
      </c>
      <c r="R194">
        <v>5</v>
      </c>
      <c r="S194">
        <v>5</v>
      </c>
      <c r="T194">
        <v>5</v>
      </c>
      <c r="U194">
        <v>5</v>
      </c>
      <c r="V194">
        <v>5</v>
      </c>
      <c r="W194">
        <v>5</v>
      </c>
      <c r="X194">
        <v>5</v>
      </c>
      <c r="Y194">
        <v>5</v>
      </c>
      <c r="Z194" t="s">
        <v>12</v>
      </c>
    </row>
    <row r="195" spans="1:30" x14ac:dyDescent="0.25">
      <c r="A195">
        <v>6.3876327622707814E+17</v>
      </c>
      <c r="B195" t="s">
        <v>2</v>
      </c>
      <c r="C195">
        <v>37</v>
      </c>
      <c r="D195" t="str">
        <f>IF(AND(Table1_2[[#This Row],[Age]]&gt;=18,Table1_2[[#This Row],[Age]]&lt;=30),"Young",IF(AND(Table1_2[[#This Row],[Age]]&gt;=31,Table1_2[[#This Row],[Age]]&lt;=50),"Middle-Aged","Elderly"))</f>
        <v>Middle-Aged</v>
      </c>
      <c r="E195" t="s">
        <v>1917</v>
      </c>
      <c r="F195" t="s">
        <v>3</v>
      </c>
      <c r="G195" t="s">
        <v>6</v>
      </c>
      <c r="H195" t="s">
        <v>16</v>
      </c>
      <c r="I195">
        <v>10</v>
      </c>
      <c r="J19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5" t="s">
        <v>550</v>
      </c>
      <c r="L195">
        <v>10</v>
      </c>
      <c r="M19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5" t="s">
        <v>551</v>
      </c>
      <c r="O195">
        <v>5</v>
      </c>
      <c r="P195">
        <v>5</v>
      </c>
      <c r="Q195">
        <v>5</v>
      </c>
      <c r="R195">
        <v>5</v>
      </c>
      <c r="S195">
        <v>5</v>
      </c>
      <c r="T195">
        <v>5</v>
      </c>
      <c r="U195">
        <v>5</v>
      </c>
      <c r="V195">
        <v>5</v>
      </c>
      <c r="W195">
        <v>5</v>
      </c>
      <c r="X195">
        <v>5</v>
      </c>
      <c r="Y195">
        <v>5</v>
      </c>
      <c r="Z195" t="s">
        <v>46</v>
      </c>
    </row>
    <row r="196" spans="1:30" x14ac:dyDescent="0.25">
      <c r="A196">
        <v>6.3875962404389286E+17</v>
      </c>
      <c r="B196" t="s">
        <v>18</v>
      </c>
      <c r="C196">
        <v>43</v>
      </c>
      <c r="D196" t="str">
        <f>IF(AND(Table1_2[[#This Row],[Age]]&gt;=18,Table1_2[[#This Row],[Age]]&lt;=30),"Young",IF(AND(Table1_2[[#This Row],[Age]]&gt;=31,Table1_2[[#This Row],[Age]]&lt;=50),"Middle-Aged","Elderly"))</f>
        <v>Middle-Aged</v>
      </c>
      <c r="E196" t="s">
        <v>1917</v>
      </c>
      <c r="F196" t="s">
        <v>3</v>
      </c>
      <c r="G196" t="s">
        <v>1887</v>
      </c>
      <c r="H196" t="s">
        <v>60</v>
      </c>
      <c r="I196">
        <v>10</v>
      </c>
      <c r="J19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6" t="s">
        <v>76</v>
      </c>
      <c r="L196">
        <v>10</v>
      </c>
      <c r="M19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6" t="s">
        <v>76</v>
      </c>
      <c r="O196">
        <v>5</v>
      </c>
      <c r="P196">
        <v>5</v>
      </c>
      <c r="Q196">
        <v>5</v>
      </c>
      <c r="R196">
        <v>5</v>
      </c>
      <c r="S196">
        <v>5</v>
      </c>
      <c r="T196">
        <v>5</v>
      </c>
      <c r="U196">
        <v>5</v>
      </c>
      <c r="V196">
        <v>5</v>
      </c>
      <c r="W196">
        <v>5</v>
      </c>
      <c r="X196">
        <v>5</v>
      </c>
      <c r="Y196">
        <v>5</v>
      </c>
      <c r="Z196" t="s">
        <v>12</v>
      </c>
      <c r="AA196">
        <v>5</v>
      </c>
      <c r="AB196">
        <v>5</v>
      </c>
      <c r="AC196">
        <v>5</v>
      </c>
      <c r="AD196" t="s">
        <v>28</v>
      </c>
    </row>
    <row r="197" spans="1:30" x14ac:dyDescent="0.25">
      <c r="A197">
        <v>6.3876133408904922E+17</v>
      </c>
      <c r="B197" t="s">
        <v>2</v>
      </c>
      <c r="C197">
        <v>39</v>
      </c>
      <c r="D197" t="str">
        <f>IF(AND(Table1_2[[#This Row],[Age]]&gt;=18,Table1_2[[#This Row],[Age]]&lt;=30),"Young",IF(AND(Table1_2[[#This Row],[Age]]&gt;=31,Table1_2[[#This Row],[Age]]&lt;=50),"Middle-Aged","Elderly"))</f>
        <v>Middle-Aged</v>
      </c>
      <c r="E197" t="s">
        <v>1917</v>
      </c>
      <c r="F197" t="s">
        <v>21</v>
      </c>
      <c r="G197" t="s">
        <v>6</v>
      </c>
      <c r="H197" t="s">
        <v>16</v>
      </c>
      <c r="I197">
        <v>10</v>
      </c>
      <c r="J19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7" t="s">
        <v>554</v>
      </c>
      <c r="L197">
        <v>10</v>
      </c>
      <c r="M19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7" t="s">
        <v>555</v>
      </c>
      <c r="O197">
        <v>5</v>
      </c>
      <c r="P197">
        <v>5</v>
      </c>
      <c r="Q197">
        <v>5</v>
      </c>
      <c r="R197">
        <v>5</v>
      </c>
      <c r="S197">
        <v>5</v>
      </c>
      <c r="T197">
        <v>5</v>
      </c>
      <c r="U197">
        <v>5</v>
      </c>
      <c r="V197">
        <v>5</v>
      </c>
      <c r="W197">
        <v>5</v>
      </c>
      <c r="X197">
        <v>5</v>
      </c>
      <c r="Y197">
        <v>5</v>
      </c>
      <c r="Z197" t="s">
        <v>1926</v>
      </c>
    </row>
    <row r="198" spans="1:30" x14ac:dyDescent="0.25">
      <c r="A198">
        <v>6.3876222869495885E+17</v>
      </c>
      <c r="B198" t="s">
        <v>18</v>
      </c>
      <c r="C198">
        <v>36</v>
      </c>
      <c r="D198" t="str">
        <f>IF(AND(Table1_2[[#This Row],[Age]]&gt;=18,Table1_2[[#This Row],[Age]]&lt;=30),"Young",IF(AND(Table1_2[[#This Row],[Age]]&gt;=31,Table1_2[[#This Row],[Age]]&lt;=50),"Middle-Aged","Elderly"))</f>
        <v>Middle-Aged</v>
      </c>
      <c r="E198" t="s">
        <v>1917</v>
      </c>
      <c r="F198" t="s">
        <v>3</v>
      </c>
      <c r="G198" t="s">
        <v>6</v>
      </c>
      <c r="H198" t="s">
        <v>30</v>
      </c>
      <c r="I198">
        <v>10</v>
      </c>
      <c r="J19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198" t="s">
        <v>11</v>
      </c>
      <c r="L198">
        <v>10</v>
      </c>
      <c r="M19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198" t="s">
        <v>557</v>
      </c>
      <c r="O198">
        <v>5</v>
      </c>
      <c r="P198">
        <v>5</v>
      </c>
      <c r="Q198">
        <v>5</v>
      </c>
      <c r="R198">
        <v>5</v>
      </c>
      <c r="S198">
        <v>5</v>
      </c>
      <c r="T198">
        <v>5</v>
      </c>
      <c r="U198">
        <v>5</v>
      </c>
      <c r="V198">
        <v>5</v>
      </c>
      <c r="W198">
        <v>5</v>
      </c>
      <c r="X198">
        <v>5</v>
      </c>
      <c r="Y198">
        <v>5</v>
      </c>
      <c r="Z198" t="s">
        <v>1920</v>
      </c>
    </row>
    <row r="199" spans="1:30" x14ac:dyDescent="0.25">
      <c r="A199">
        <v>6.3876231872369037E+17</v>
      </c>
      <c r="B199" t="s">
        <v>20</v>
      </c>
      <c r="C199">
        <v>33</v>
      </c>
      <c r="D199" t="str">
        <f>IF(AND(Table1_2[[#This Row],[Age]]&gt;=18,Table1_2[[#This Row],[Age]]&lt;=30),"Young",IF(AND(Table1_2[[#This Row],[Age]]&gt;=31,Table1_2[[#This Row],[Age]]&lt;=50),"Middle-Aged","Elderly"))</f>
        <v>Middle-Aged</v>
      </c>
      <c r="E199" t="s">
        <v>1917</v>
      </c>
      <c r="F199" t="s">
        <v>3</v>
      </c>
      <c r="G199" t="s">
        <v>6</v>
      </c>
      <c r="H199" t="s">
        <v>7</v>
      </c>
      <c r="I199">
        <v>1</v>
      </c>
      <c r="J19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199" t="s">
        <v>559</v>
      </c>
      <c r="L199">
        <v>1</v>
      </c>
      <c r="M19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199" t="s">
        <v>559</v>
      </c>
      <c r="O199">
        <v>3</v>
      </c>
      <c r="P199">
        <v>3</v>
      </c>
      <c r="Q199">
        <v>3</v>
      </c>
      <c r="R199">
        <v>3</v>
      </c>
      <c r="S199">
        <v>3</v>
      </c>
      <c r="T199">
        <v>3</v>
      </c>
      <c r="U199">
        <v>3</v>
      </c>
      <c r="V199">
        <v>3</v>
      </c>
      <c r="W199">
        <v>3</v>
      </c>
      <c r="X199">
        <v>3</v>
      </c>
      <c r="Y199">
        <v>3</v>
      </c>
      <c r="Z199" t="s">
        <v>25</v>
      </c>
    </row>
    <row r="200" spans="1:30" x14ac:dyDescent="0.25">
      <c r="A200">
        <v>6.3876233672664909E+17</v>
      </c>
      <c r="B200" t="s">
        <v>2</v>
      </c>
      <c r="C200">
        <v>30</v>
      </c>
      <c r="D200" t="str">
        <f>IF(AND(Table1_2[[#This Row],[Age]]&gt;=18,Table1_2[[#This Row],[Age]]&lt;=30),"Young",IF(AND(Table1_2[[#This Row],[Age]]&gt;=31,Table1_2[[#This Row],[Age]]&lt;=50),"Middle-Aged","Elderly"))</f>
        <v>Young</v>
      </c>
      <c r="E200" t="s">
        <v>1917</v>
      </c>
      <c r="F200" t="s">
        <v>3</v>
      </c>
      <c r="G200" t="s">
        <v>6</v>
      </c>
      <c r="H200" t="s">
        <v>7</v>
      </c>
      <c r="I200">
        <v>10</v>
      </c>
      <c r="J20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0" t="s">
        <v>200</v>
      </c>
      <c r="L200">
        <v>9</v>
      </c>
      <c r="M20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0" t="s">
        <v>332</v>
      </c>
      <c r="O200">
        <v>4</v>
      </c>
      <c r="P200">
        <v>4</v>
      </c>
      <c r="Q200">
        <v>4</v>
      </c>
      <c r="R200">
        <v>4</v>
      </c>
      <c r="S200">
        <v>4</v>
      </c>
      <c r="T200">
        <v>3</v>
      </c>
      <c r="U200">
        <v>3</v>
      </c>
      <c r="V200">
        <v>3</v>
      </c>
      <c r="W200">
        <v>4</v>
      </c>
      <c r="X200">
        <v>3</v>
      </c>
      <c r="Y200">
        <v>3</v>
      </c>
      <c r="Z200" t="s">
        <v>25</v>
      </c>
    </row>
    <row r="201" spans="1:30" x14ac:dyDescent="0.25">
      <c r="A201">
        <v>6.3876241778853901E+17</v>
      </c>
      <c r="B201" t="s">
        <v>18</v>
      </c>
      <c r="C201">
        <v>36</v>
      </c>
      <c r="D201" t="str">
        <f>IF(AND(Table1_2[[#This Row],[Age]]&gt;=18,Table1_2[[#This Row],[Age]]&lt;=30),"Young",IF(AND(Table1_2[[#This Row],[Age]]&gt;=31,Table1_2[[#This Row],[Age]]&lt;=50),"Middle-Aged","Elderly"))</f>
        <v>Middle-Aged</v>
      </c>
      <c r="E201" t="s">
        <v>1917</v>
      </c>
      <c r="F201" t="s">
        <v>3</v>
      </c>
      <c r="G201" t="s">
        <v>6</v>
      </c>
      <c r="H201" t="s">
        <v>30</v>
      </c>
      <c r="I201">
        <v>10</v>
      </c>
      <c r="J20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1" t="s">
        <v>562</v>
      </c>
      <c r="L201">
        <v>10</v>
      </c>
      <c r="M20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1" t="s">
        <v>200</v>
      </c>
      <c r="O201">
        <v>5</v>
      </c>
      <c r="P201">
        <v>5</v>
      </c>
      <c r="Q201">
        <v>5</v>
      </c>
      <c r="R201">
        <v>5</v>
      </c>
      <c r="S201">
        <v>5</v>
      </c>
      <c r="T201">
        <v>5</v>
      </c>
      <c r="U201">
        <v>5</v>
      </c>
      <c r="V201">
        <v>5</v>
      </c>
      <c r="W201">
        <v>5</v>
      </c>
      <c r="X201">
        <v>5</v>
      </c>
      <c r="Y201">
        <v>5</v>
      </c>
      <c r="Z201" t="s">
        <v>25</v>
      </c>
    </row>
    <row r="202" spans="1:30" x14ac:dyDescent="0.25">
      <c r="A202">
        <v>6.3876246278927578E+17</v>
      </c>
      <c r="B202" t="s">
        <v>32</v>
      </c>
      <c r="C202">
        <v>41</v>
      </c>
      <c r="D202" t="str">
        <f>IF(AND(Table1_2[[#This Row],[Age]]&gt;=18,Table1_2[[#This Row],[Age]]&lt;=30),"Young",IF(AND(Table1_2[[#This Row],[Age]]&gt;=31,Table1_2[[#This Row],[Age]]&lt;=50),"Middle-Aged","Elderly"))</f>
        <v>Middle-Aged</v>
      </c>
      <c r="E202" t="s">
        <v>1917</v>
      </c>
      <c r="F202" t="s">
        <v>3</v>
      </c>
      <c r="G202" t="s">
        <v>6</v>
      </c>
      <c r="H202" t="s">
        <v>30</v>
      </c>
      <c r="I202">
        <v>10</v>
      </c>
      <c r="J20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2" t="s">
        <v>51</v>
      </c>
      <c r="L202">
        <v>10</v>
      </c>
      <c r="M20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2" t="s">
        <v>11</v>
      </c>
      <c r="O202">
        <v>5</v>
      </c>
      <c r="P202">
        <v>5</v>
      </c>
      <c r="Q202">
        <v>5</v>
      </c>
      <c r="R202">
        <v>5</v>
      </c>
      <c r="S202">
        <v>5</v>
      </c>
      <c r="T202">
        <v>5</v>
      </c>
      <c r="U202">
        <v>5</v>
      </c>
      <c r="V202">
        <v>5</v>
      </c>
      <c r="W202">
        <v>5</v>
      </c>
      <c r="X202">
        <v>5</v>
      </c>
      <c r="Y202">
        <v>5</v>
      </c>
      <c r="Z202" t="s">
        <v>25</v>
      </c>
    </row>
    <row r="203" spans="1:30" x14ac:dyDescent="0.25">
      <c r="A203">
        <v>6.3876308720930368E+17</v>
      </c>
      <c r="B203" t="s">
        <v>2</v>
      </c>
      <c r="C203">
        <v>34</v>
      </c>
      <c r="D203" t="str">
        <f>IF(AND(Table1_2[[#This Row],[Age]]&gt;=18,Table1_2[[#This Row],[Age]]&lt;=30),"Young",IF(AND(Table1_2[[#This Row],[Age]]&gt;=31,Table1_2[[#This Row],[Age]]&lt;=50),"Middle-Aged","Elderly"))</f>
        <v>Middle-Aged</v>
      </c>
      <c r="E203" t="s">
        <v>1917</v>
      </c>
      <c r="F203" t="s">
        <v>21</v>
      </c>
      <c r="G203" t="s">
        <v>6</v>
      </c>
      <c r="H203" t="s">
        <v>7</v>
      </c>
      <c r="I203">
        <v>10</v>
      </c>
      <c r="J20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3" t="s">
        <v>186</v>
      </c>
      <c r="L203">
        <v>10</v>
      </c>
      <c r="M20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3" t="s">
        <v>565</v>
      </c>
      <c r="O203">
        <v>5</v>
      </c>
      <c r="P203">
        <v>5</v>
      </c>
      <c r="Q203">
        <v>5</v>
      </c>
      <c r="R203">
        <v>5</v>
      </c>
      <c r="S203">
        <v>5</v>
      </c>
      <c r="T203">
        <v>5</v>
      </c>
      <c r="U203">
        <v>5</v>
      </c>
      <c r="V203">
        <v>5</v>
      </c>
      <c r="W203">
        <v>5</v>
      </c>
      <c r="X203">
        <v>5</v>
      </c>
      <c r="Y203">
        <v>5</v>
      </c>
      <c r="Z203" t="s">
        <v>46</v>
      </c>
    </row>
    <row r="204" spans="1:30" x14ac:dyDescent="0.25">
      <c r="A204">
        <v>6.3876308721133491E+17</v>
      </c>
      <c r="B204" t="s">
        <v>111</v>
      </c>
      <c r="C204">
        <v>32</v>
      </c>
      <c r="D204" t="str">
        <f>IF(AND(Table1_2[[#This Row],[Age]]&gt;=18,Table1_2[[#This Row],[Age]]&lt;=30),"Young",IF(AND(Table1_2[[#This Row],[Age]]&gt;=31,Table1_2[[#This Row],[Age]]&lt;=50),"Middle-Aged","Elderly"))</f>
        <v>Middle-Aged</v>
      </c>
      <c r="E204" t="s">
        <v>1917</v>
      </c>
      <c r="F204" t="s">
        <v>21</v>
      </c>
      <c r="G204" t="s">
        <v>1887</v>
      </c>
      <c r="H204" t="s">
        <v>60</v>
      </c>
      <c r="I204">
        <v>10</v>
      </c>
      <c r="J20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4" t="s">
        <v>49</v>
      </c>
      <c r="L204">
        <v>10</v>
      </c>
      <c r="M20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4" t="s">
        <v>567</v>
      </c>
      <c r="O204">
        <v>5</v>
      </c>
      <c r="P204">
        <v>5</v>
      </c>
      <c r="Q204">
        <v>5</v>
      </c>
      <c r="R204">
        <v>5</v>
      </c>
      <c r="S204">
        <v>5</v>
      </c>
      <c r="T204">
        <v>5</v>
      </c>
      <c r="U204">
        <v>5</v>
      </c>
      <c r="V204">
        <v>5</v>
      </c>
      <c r="W204">
        <v>5</v>
      </c>
      <c r="X204">
        <v>5</v>
      </c>
      <c r="Y204">
        <v>5</v>
      </c>
      <c r="Z204" t="s">
        <v>46</v>
      </c>
    </row>
    <row r="205" spans="1:30" x14ac:dyDescent="0.25">
      <c r="A205">
        <v>6.3876308721884736E+17</v>
      </c>
      <c r="B205" t="s">
        <v>2</v>
      </c>
      <c r="C205">
        <v>37</v>
      </c>
      <c r="D205" t="str">
        <f>IF(AND(Table1_2[[#This Row],[Age]]&gt;=18,Table1_2[[#This Row],[Age]]&lt;=30),"Young",IF(AND(Table1_2[[#This Row],[Age]]&gt;=31,Table1_2[[#This Row],[Age]]&lt;=50),"Middle-Aged","Elderly"))</f>
        <v>Middle-Aged</v>
      </c>
      <c r="E205" t="s">
        <v>1917</v>
      </c>
      <c r="F205" t="s">
        <v>3</v>
      </c>
      <c r="G205" t="s">
        <v>6</v>
      </c>
      <c r="H205" t="s">
        <v>30</v>
      </c>
      <c r="I205">
        <v>10</v>
      </c>
      <c r="J20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5" t="s">
        <v>569</v>
      </c>
      <c r="L205">
        <v>10</v>
      </c>
      <c r="M20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5" t="s">
        <v>570</v>
      </c>
      <c r="O205">
        <v>5</v>
      </c>
      <c r="P205">
        <v>5</v>
      </c>
      <c r="Q205">
        <v>5</v>
      </c>
      <c r="R205">
        <v>5</v>
      </c>
      <c r="S205">
        <v>5</v>
      </c>
      <c r="T205">
        <v>5</v>
      </c>
      <c r="U205">
        <v>5</v>
      </c>
      <c r="V205">
        <v>5</v>
      </c>
      <c r="W205">
        <v>5</v>
      </c>
      <c r="X205">
        <v>5</v>
      </c>
      <c r="Y205">
        <v>5</v>
      </c>
      <c r="Z205" t="s">
        <v>46</v>
      </c>
    </row>
    <row r="206" spans="1:30" x14ac:dyDescent="0.25">
      <c r="A206">
        <v>6.387631681983744E+17</v>
      </c>
      <c r="B206" t="s">
        <v>18</v>
      </c>
      <c r="C206">
        <v>37</v>
      </c>
      <c r="D206" t="str">
        <f>IF(AND(Table1_2[[#This Row],[Age]]&gt;=18,Table1_2[[#This Row],[Age]]&lt;=30),"Young",IF(AND(Table1_2[[#This Row],[Age]]&gt;=31,Table1_2[[#This Row],[Age]]&lt;=50),"Middle-Aged","Elderly"))</f>
        <v>Middle-Aged</v>
      </c>
      <c r="E206" t="s">
        <v>1917</v>
      </c>
      <c r="F206" t="s">
        <v>3</v>
      </c>
      <c r="G206" t="s">
        <v>6</v>
      </c>
      <c r="H206" t="s">
        <v>7</v>
      </c>
      <c r="I206">
        <v>10</v>
      </c>
      <c r="J20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6" t="s">
        <v>50</v>
      </c>
      <c r="L206">
        <v>10</v>
      </c>
      <c r="M20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6" t="s">
        <v>572</v>
      </c>
      <c r="O206">
        <v>5</v>
      </c>
      <c r="P206">
        <v>5</v>
      </c>
      <c r="Q206">
        <v>5</v>
      </c>
      <c r="R206">
        <v>5</v>
      </c>
      <c r="S206">
        <v>5</v>
      </c>
      <c r="T206">
        <v>5</v>
      </c>
      <c r="U206">
        <v>4</v>
      </c>
      <c r="V206">
        <v>4</v>
      </c>
      <c r="W206">
        <v>4</v>
      </c>
      <c r="X206">
        <v>4</v>
      </c>
      <c r="Y206">
        <v>5</v>
      </c>
      <c r="Z206" t="s">
        <v>12</v>
      </c>
      <c r="AA206">
        <v>4</v>
      </c>
      <c r="AB206">
        <v>4</v>
      </c>
      <c r="AC206">
        <v>5</v>
      </c>
      <c r="AD206" t="s">
        <v>28</v>
      </c>
    </row>
    <row r="207" spans="1:30" x14ac:dyDescent="0.25">
      <c r="A207">
        <v>6.3876325825137075E+17</v>
      </c>
      <c r="B207" t="s">
        <v>188</v>
      </c>
      <c r="C207">
        <v>48</v>
      </c>
      <c r="D207" t="str">
        <f>IF(AND(Table1_2[[#This Row],[Age]]&gt;=18,Table1_2[[#This Row],[Age]]&lt;=30),"Young",IF(AND(Table1_2[[#This Row],[Age]]&gt;=31,Table1_2[[#This Row],[Age]]&lt;=50),"Middle-Aged","Elderly"))</f>
        <v>Middle-Aged</v>
      </c>
      <c r="E207" t="s">
        <v>15</v>
      </c>
      <c r="F207" t="s">
        <v>3</v>
      </c>
      <c r="G207" t="s">
        <v>6</v>
      </c>
      <c r="H207" t="s">
        <v>16</v>
      </c>
      <c r="I207">
        <v>10</v>
      </c>
      <c r="J20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7" t="s">
        <v>574</v>
      </c>
      <c r="L207">
        <v>10</v>
      </c>
      <c r="M20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7" t="s">
        <v>575</v>
      </c>
      <c r="O207">
        <v>5</v>
      </c>
      <c r="P207">
        <v>5</v>
      </c>
      <c r="Q207">
        <v>5</v>
      </c>
      <c r="R207">
        <v>5</v>
      </c>
      <c r="S207">
        <v>5</v>
      </c>
      <c r="T207">
        <v>5</v>
      </c>
      <c r="U207">
        <v>5</v>
      </c>
      <c r="V207">
        <v>4</v>
      </c>
      <c r="W207">
        <v>5</v>
      </c>
      <c r="X207">
        <v>5</v>
      </c>
      <c r="Y207">
        <v>5</v>
      </c>
      <c r="Z207" t="s">
        <v>12</v>
      </c>
    </row>
    <row r="208" spans="1:30" x14ac:dyDescent="0.25">
      <c r="A208">
        <v>6.3876566387103731E+17</v>
      </c>
      <c r="B208" t="s">
        <v>18</v>
      </c>
      <c r="C208">
        <v>67</v>
      </c>
      <c r="D208" t="str">
        <f>IF(AND(Table1_2[[#This Row],[Age]]&gt;=18,Table1_2[[#This Row],[Age]]&lt;=30),"Young",IF(AND(Table1_2[[#This Row],[Age]]&gt;=31,Table1_2[[#This Row],[Age]]&lt;=50),"Middle-Aged","Elderly"))</f>
        <v>Elderly</v>
      </c>
      <c r="E208" t="s">
        <v>1917</v>
      </c>
      <c r="F208" t="s">
        <v>3</v>
      </c>
      <c r="G208" t="s">
        <v>6</v>
      </c>
      <c r="H208" t="s">
        <v>7</v>
      </c>
      <c r="I208">
        <v>10</v>
      </c>
      <c r="J20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08" t="s">
        <v>577</v>
      </c>
      <c r="L208">
        <v>10</v>
      </c>
      <c r="M20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08" t="s">
        <v>578</v>
      </c>
      <c r="O208">
        <v>5</v>
      </c>
      <c r="P208">
        <v>5</v>
      </c>
      <c r="Q208">
        <v>5</v>
      </c>
      <c r="R208">
        <v>5</v>
      </c>
      <c r="S208">
        <v>5</v>
      </c>
      <c r="T208">
        <v>5</v>
      </c>
      <c r="U208">
        <v>5</v>
      </c>
      <c r="V208">
        <v>5</v>
      </c>
      <c r="W208">
        <v>5</v>
      </c>
      <c r="X208">
        <v>5</v>
      </c>
      <c r="Y208">
        <v>5</v>
      </c>
      <c r="Z208" t="s">
        <v>25</v>
      </c>
    </row>
    <row r="209" spans="1:30" x14ac:dyDescent="0.25">
      <c r="A209">
        <v>6.3876566390928986E+17</v>
      </c>
      <c r="B209" t="s">
        <v>2</v>
      </c>
      <c r="C209">
        <v>35</v>
      </c>
      <c r="D209" t="str">
        <f>IF(AND(Table1_2[[#This Row],[Age]]&gt;=18,Table1_2[[#This Row],[Age]]&lt;=30),"Young",IF(AND(Table1_2[[#This Row],[Age]]&gt;=31,Table1_2[[#This Row],[Age]]&lt;=50),"Middle-Aged","Elderly"))</f>
        <v>Middle-Aged</v>
      </c>
      <c r="E209" t="s">
        <v>1917</v>
      </c>
      <c r="F209" t="s">
        <v>3</v>
      </c>
      <c r="G209" t="s">
        <v>1887</v>
      </c>
      <c r="H209" t="s">
        <v>22</v>
      </c>
      <c r="I209">
        <v>1</v>
      </c>
      <c r="J20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209" t="s">
        <v>580</v>
      </c>
      <c r="L209">
        <v>1</v>
      </c>
      <c r="M20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209" t="s">
        <v>581</v>
      </c>
      <c r="O209">
        <v>1</v>
      </c>
      <c r="P209">
        <v>1</v>
      </c>
      <c r="Q209">
        <v>1</v>
      </c>
      <c r="R209">
        <v>1</v>
      </c>
      <c r="S209">
        <v>1</v>
      </c>
      <c r="T209">
        <v>1</v>
      </c>
      <c r="U209">
        <v>1</v>
      </c>
      <c r="V209">
        <v>1</v>
      </c>
      <c r="W209">
        <v>1</v>
      </c>
      <c r="X209">
        <v>1</v>
      </c>
      <c r="Y209">
        <v>1</v>
      </c>
      <c r="Z209" t="s">
        <v>45</v>
      </c>
    </row>
    <row r="210" spans="1:30" x14ac:dyDescent="0.25">
      <c r="A210">
        <v>6.3876566402892864E+17</v>
      </c>
      <c r="B210" t="s">
        <v>2</v>
      </c>
      <c r="C210">
        <v>53</v>
      </c>
      <c r="D210" t="str">
        <f>IF(AND(Table1_2[[#This Row],[Age]]&gt;=18,Table1_2[[#This Row],[Age]]&lt;=30),"Young",IF(AND(Table1_2[[#This Row],[Age]]&gt;=31,Table1_2[[#This Row],[Age]]&lt;=50),"Middle-Aged","Elderly"))</f>
        <v>Elderly</v>
      </c>
      <c r="E210" t="s">
        <v>1917</v>
      </c>
      <c r="F210" t="s">
        <v>3</v>
      </c>
      <c r="G210" t="s">
        <v>6</v>
      </c>
      <c r="H210" t="s">
        <v>30</v>
      </c>
      <c r="I210">
        <v>10</v>
      </c>
      <c r="J21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0" t="s">
        <v>583</v>
      </c>
      <c r="L210">
        <v>10</v>
      </c>
      <c r="M21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0" t="s">
        <v>584</v>
      </c>
      <c r="O210">
        <v>5</v>
      </c>
      <c r="P210">
        <v>5</v>
      </c>
      <c r="Q210">
        <v>5</v>
      </c>
      <c r="R210">
        <v>5</v>
      </c>
      <c r="S210">
        <v>5</v>
      </c>
      <c r="T210">
        <v>5</v>
      </c>
      <c r="U210">
        <v>5</v>
      </c>
      <c r="V210">
        <v>5</v>
      </c>
      <c r="W210">
        <v>5</v>
      </c>
      <c r="X210">
        <v>5</v>
      </c>
      <c r="Y210">
        <v>5</v>
      </c>
      <c r="Z210" t="s">
        <v>12</v>
      </c>
      <c r="AA210">
        <v>5</v>
      </c>
      <c r="AB210">
        <v>5</v>
      </c>
      <c r="AC210">
        <v>5</v>
      </c>
      <c r="AD210" t="s">
        <v>28</v>
      </c>
    </row>
    <row r="211" spans="1:30" x14ac:dyDescent="0.25">
      <c r="A211">
        <v>6.3876566404049114E+17</v>
      </c>
      <c r="B211" t="s">
        <v>18</v>
      </c>
      <c r="C211">
        <v>37</v>
      </c>
      <c r="D211" t="str">
        <f>IF(AND(Table1_2[[#This Row],[Age]]&gt;=18,Table1_2[[#This Row],[Age]]&lt;=30),"Young",IF(AND(Table1_2[[#This Row],[Age]]&gt;=31,Table1_2[[#This Row],[Age]]&lt;=50),"Middle-Aged","Elderly"))</f>
        <v>Middle-Aged</v>
      </c>
      <c r="E211" t="s">
        <v>1917</v>
      </c>
      <c r="F211" t="s">
        <v>3</v>
      </c>
      <c r="G211" t="s">
        <v>6</v>
      </c>
      <c r="H211" t="s">
        <v>30</v>
      </c>
      <c r="I211">
        <v>10</v>
      </c>
      <c r="J21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1" t="s">
        <v>586</v>
      </c>
      <c r="L211">
        <v>10</v>
      </c>
      <c r="M21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1" t="s">
        <v>200</v>
      </c>
      <c r="O211">
        <v>5</v>
      </c>
      <c r="P211">
        <v>5</v>
      </c>
      <c r="Q211">
        <v>5</v>
      </c>
      <c r="R211">
        <v>5</v>
      </c>
      <c r="S211">
        <v>5</v>
      </c>
      <c r="T211">
        <v>5</v>
      </c>
      <c r="U211">
        <v>5</v>
      </c>
      <c r="V211">
        <v>5</v>
      </c>
      <c r="W211">
        <v>5</v>
      </c>
      <c r="X211">
        <v>5</v>
      </c>
      <c r="Y211">
        <v>5</v>
      </c>
      <c r="Z211" t="s">
        <v>25</v>
      </c>
    </row>
    <row r="212" spans="1:30" x14ac:dyDescent="0.25">
      <c r="A212">
        <v>6.3876566406600499E+17</v>
      </c>
      <c r="B212" t="s">
        <v>18</v>
      </c>
      <c r="C212">
        <v>34</v>
      </c>
      <c r="D212" t="str">
        <f>IF(AND(Table1_2[[#This Row],[Age]]&gt;=18,Table1_2[[#This Row],[Age]]&lt;=30),"Young",IF(AND(Table1_2[[#This Row],[Age]]&gt;=31,Table1_2[[#This Row],[Age]]&lt;=50),"Middle-Aged","Elderly"))</f>
        <v>Middle-Aged</v>
      </c>
      <c r="E212" t="s">
        <v>1917</v>
      </c>
      <c r="F212" t="s">
        <v>21</v>
      </c>
      <c r="G212" t="s">
        <v>1887</v>
      </c>
      <c r="H212" t="s">
        <v>60</v>
      </c>
      <c r="I212">
        <v>10</v>
      </c>
      <c r="J21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2" t="s">
        <v>588</v>
      </c>
      <c r="L212">
        <v>10</v>
      </c>
      <c r="M21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2" t="s">
        <v>588</v>
      </c>
      <c r="O212">
        <v>5</v>
      </c>
      <c r="P212">
        <v>5</v>
      </c>
      <c r="Q212">
        <v>5</v>
      </c>
      <c r="R212">
        <v>5</v>
      </c>
      <c r="S212">
        <v>5</v>
      </c>
      <c r="T212">
        <v>5</v>
      </c>
      <c r="U212">
        <v>5</v>
      </c>
      <c r="V212">
        <v>5</v>
      </c>
      <c r="W212">
        <v>5</v>
      </c>
      <c r="X212">
        <v>5</v>
      </c>
      <c r="Y212">
        <v>5</v>
      </c>
      <c r="Z212" t="s">
        <v>25</v>
      </c>
    </row>
    <row r="213" spans="1:30" x14ac:dyDescent="0.25">
      <c r="A213">
        <v>6.3876566408853222E+17</v>
      </c>
      <c r="B213" t="s">
        <v>18</v>
      </c>
      <c r="C213">
        <v>32</v>
      </c>
      <c r="D213" t="str">
        <f>IF(AND(Table1_2[[#This Row],[Age]]&gt;=18,Table1_2[[#This Row],[Age]]&lt;=30),"Young",IF(AND(Table1_2[[#This Row],[Age]]&gt;=31,Table1_2[[#This Row],[Age]]&lt;=50),"Middle-Aged","Elderly"))</f>
        <v>Middle-Aged</v>
      </c>
      <c r="E213" t="s">
        <v>1917</v>
      </c>
      <c r="F213" t="s">
        <v>3</v>
      </c>
      <c r="G213" t="s">
        <v>1887</v>
      </c>
      <c r="H213" t="s">
        <v>33</v>
      </c>
      <c r="I213">
        <v>10</v>
      </c>
      <c r="J21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3" t="s">
        <v>590</v>
      </c>
      <c r="L213">
        <v>10</v>
      </c>
      <c r="M21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3" t="s">
        <v>591</v>
      </c>
      <c r="O213">
        <v>5</v>
      </c>
      <c r="P213">
        <v>5</v>
      </c>
      <c r="Q213">
        <v>5</v>
      </c>
      <c r="R213">
        <v>5</v>
      </c>
      <c r="S213">
        <v>5</v>
      </c>
      <c r="T213">
        <v>5</v>
      </c>
      <c r="U213">
        <v>4</v>
      </c>
      <c r="V213">
        <v>4</v>
      </c>
      <c r="W213">
        <v>4</v>
      </c>
      <c r="X213">
        <v>4</v>
      </c>
      <c r="Y213">
        <v>4</v>
      </c>
      <c r="Z213" t="s">
        <v>25</v>
      </c>
    </row>
    <row r="214" spans="1:30" x14ac:dyDescent="0.25">
      <c r="A214">
        <v>6.3876566409478221E+17</v>
      </c>
      <c r="B214" t="s">
        <v>2</v>
      </c>
      <c r="C214">
        <v>25</v>
      </c>
      <c r="D214" t="str">
        <f>IF(AND(Table1_2[[#This Row],[Age]]&gt;=18,Table1_2[[#This Row],[Age]]&lt;=30),"Young",IF(AND(Table1_2[[#This Row],[Age]]&gt;=31,Table1_2[[#This Row],[Age]]&lt;=50),"Middle-Aged","Elderly"))</f>
        <v>Young</v>
      </c>
      <c r="E214" t="s">
        <v>15</v>
      </c>
      <c r="F214" t="s">
        <v>21</v>
      </c>
      <c r="G214" t="s">
        <v>6</v>
      </c>
      <c r="H214" t="s">
        <v>16</v>
      </c>
      <c r="I214">
        <v>10</v>
      </c>
      <c r="J21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4" t="s">
        <v>593</v>
      </c>
      <c r="L214">
        <v>10</v>
      </c>
      <c r="M21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4" t="s">
        <v>594</v>
      </c>
      <c r="O214">
        <v>5</v>
      </c>
      <c r="P214">
        <v>5</v>
      </c>
      <c r="Q214">
        <v>5</v>
      </c>
      <c r="R214">
        <v>5</v>
      </c>
      <c r="S214">
        <v>5</v>
      </c>
      <c r="T214">
        <v>5</v>
      </c>
      <c r="U214">
        <v>5</v>
      </c>
      <c r="V214">
        <v>5</v>
      </c>
      <c r="W214">
        <v>5</v>
      </c>
      <c r="X214">
        <v>5</v>
      </c>
      <c r="Y214">
        <v>5</v>
      </c>
      <c r="Z214" t="s">
        <v>25</v>
      </c>
    </row>
    <row r="215" spans="1:30" x14ac:dyDescent="0.25">
      <c r="A215">
        <v>6.3876566411622195E+17</v>
      </c>
      <c r="B215" t="s">
        <v>55</v>
      </c>
      <c r="C215">
        <v>44</v>
      </c>
      <c r="D215" t="str">
        <f>IF(AND(Table1_2[[#This Row],[Age]]&gt;=18,Table1_2[[#This Row],[Age]]&lt;=30),"Young",IF(AND(Table1_2[[#This Row],[Age]]&gt;=31,Table1_2[[#This Row],[Age]]&lt;=50),"Middle-Aged","Elderly"))</f>
        <v>Middle-Aged</v>
      </c>
      <c r="E215" t="s">
        <v>1917</v>
      </c>
      <c r="F215" t="s">
        <v>3</v>
      </c>
      <c r="G215" t="s">
        <v>6</v>
      </c>
      <c r="H215" t="s">
        <v>30</v>
      </c>
      <c r="I215">
        <v>10</v>
      </c>
      <c r="J21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5" t="s">
        <v>596</v>
      </c>
      <c r="L215">
        <v>9</v>
      </c>
      <c r="M21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5" t="s">
        <v>597</v>
      </c>
      <c r="O215">
        <v>5</v>
      </c>
      <c r="P215">
        <v>5</v>
      </c>
      <c r="Q215">
        <v>5</v>
      </c>
      <c r="R215">
        <v>5</v>
      </c>
      <c r="S215">
        <v>5</v>
      </c>
      <c r="T215">
        <v>5</v>
      </c>
      <c r="U215">
        <v>5</v>
      </c>
      <c r="V215">
        <v>4</v>
      </c>
      <c r="W215">
        <v>5</v>
      </c>
      <c r="X215">
        <v>5</v>
      </c>
      <c r="Y215">
        <v>5</v>
      </c>
      <c r="Z215" t="s">
        <v>12</v>
      </c>
    </row>
    <row r="216" spans="1:30" x14ac:dyDescent="0.25">
      <c r="A216">
        <v>6.3876566412717222E+17</v>
      </c>
      <c r="B216" t="s">
        <v>18</v>
      </c>
      <c r="C216">
        <v>58</v>
      </c>
      <c r="D216" t="str">
        <f>IF(AND(Table1_2[[#This Row],[Age]]&gt;=18,Table1_2[[#This Row],[Age]]&lt;=30),"Young",IF(AND(Table1_2[[#This Row],[Age]]&gt;=31,Table1_2[[#This Row],[Age]]&lt;=50),"Middle-Aged","Elderly"))</f>
        <v>Elderly</v>
      </c>
      <c r="E216" t="s">
        <v>1917</v>
      </c>
      <c r="F216" t="s">
        <v>3</v>
      </c>
      <c r="G216" t="s">
        <v>6</v>
      </c>
      <c r="H216" t="s">
        <v>7</v>
      </c>
      <c r="I216">
        <v>10</v>
      </c>
      <c r="J21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6" t="s">
        <v>599</v>
      </c>
      <c r="L216">
        <v>10</v>
      </c>
      <c r="M21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6" t="s">
        <v>600</v>
      </c>
      <c r="O216">
        <v>5</v>
      </c>
      <c r="P216">
        <v>5</v>
      </c>
      <c r="Q216">
        <v>4</v>
      </c>
      <c r="R216">
        <v>5</v>
      </c>
      <c r="S216">
        <v>4</v>
      </c>
      <c r="T216">
        <v>4</v>
      </c>
      <c r="U216">
        <v>4</v>
      </c>
      <c r="V216">
        <v>4</v>
      </c>
      <c r="W216">
        <v>4</v>
      </c>
      <c r="X216">
        <v>4</v>
      </c>
      <c r="Y216">
        <v>4</v>
      </c>
      <c r="Z216" t="s">
        <v>12</v>
      </c>
    </row>
    <row r="217" spans="1:30" x14ac:dyDescent="0.25">
      <c r="A217">
        <v>6.3876566413734016E+17</v>
      </c>
      <c r="B217" t="s">
        <v>55</v>
      </c>
      <c r="C217">
        <v>30</v>
      </c>
      <c r="D217" t="str">
        <f>IF(AND(Table1_2[[#This Row],[Age]]&gt;=18,Table1_2[[#This Row],[Age]]&lt;=30),"Young",IF(AND(Table1_2[[#This Row],[Age]]&gt;=31,Table1_2[[#This Row],[Age]]&lt;=50),"Middle-Aged","Elderly"))</f>
        <v>Young</v>
      </c>
      <c r="E217" t="s">
        <v>1917</v>
      </c>
      <c r="F217" t="s">
        <v>3</v>
      </c>
      <c r="G217" t="s">
        <v>6</v>
      </c>
      <c r="H217" t="s">
        <v>30</v>
      </c>
      <c r="I217">
        <v>10</v>
      </c>
      <c r="J21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7" t="s">
        <v>602</v>
      </c>
      <c r="L217">
        <v>10</v>
      </c>
      <c r="M21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7" t="s">
        <v>603</v>
      </c>
      <c r="O217">
        <v>5</v>
      </c>
      <c r="P217">
        <v>5</v>
      </c>
      <c r="Q217">
        <v>5</v>
      </c>
      <c r="R217">
        <v>5</v>
      </c>
      <c r="S217">
        <v>5</v>
      </c>
      <c r="T217">
        <v>5</v>
      </c>
      <c r="U217">
        <v>5</v>
      </c>
      <c r="V217">
        <v>5</v>
      </c>
      <c r="W217">
        <v>5</v>
      </c>
      <c r="X217">
        <v>5</v>
      </c>
      <c r="Y217">
        <v>5</v>
      </c>
      <c r="Z217" t="s">
        <v>25</v>
      </c>
    </row>
    <row r="218" spans="1:30" x14ac:dyDescent="0.25">
      <c r="A218">
        <v>6.3876566415125914E+17</v>
      </c>
      <c r="B218" t="s">
        <v>2</v>
      </c>
      <c r="C218">
        <v>30</v>
      </c>
      <c r="D218" t="str">
        <f>IF(AND(Table1_2[[#This Row],[Age]]&gt;=18,Table1_2[[#This Row],[Age]]&lt;=30),"Young",IF(AND(Table1_2[[#This Row],[Age]]&gt;=31,Table1_2[[#This Row],[Age]]&lt;=50),"Middle-Aged","Elderly"))</f>
        <v>Young</v>
      </c>
      <c r="E218" t="s">
        <v>1917</v>
      </c>
      <c r="F218" t="s">
        <v>21</v>
      </c>
      <c r="G218" t="s">
        <v>1887</v>
      </c>
      <c r="H218" t="s">
        <v>22</v>
      </c>
      <c r="I218">
        <v>10</v>
      </c>
      <c r="J21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8" t="s">
        <v>605</v>
      </c>
      <c r="L218">
        <v>10</v>
      </c>
      <c r="M21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8" t="s">
        <v>606</v>
      </c>
      <c r="O218">
        <v>5</v>
      </c>
      <c r="P218">
        <v>5</v>
      </c>
      <c r="Q218">
        <v>5</v>
      </c>
      <c r="R218">
        <v>5</v>
      </c>
      <c r="S218">
        <v>5</v>
      </c>
      <c r="T218">
        <v>5</v>
      </c>
      <c r="U218">
        <v>5</v>
      </c>
      <c r="V218">
        <v>5</v>
      </c>
      <c r="W218">
        <v>5</v>
      </c>
      <c r="X218">
        <v>5</v>
      </c>
      <c r="Y218">
        <v>5</v>
      </c>
      <c r="Z218" t="s">
        <v>12</v>
      </c>
    </row>
    <row r="219" spans="1:30" x14ac:dyDescent="0.25">
      <c r="A219">
        <v>6.3876566415830438E+17</v>
      </c>
      <c r="B219" t="s">
        <v>18</v>
      </c>
      <c r="C219">
        <v>41</v>
      </c>
      <c r="D219" t="str">
        <f>IF(AND(Table1_2[[#This Row],[Age]]&gt;=18,Table1_2[[#This Row],[Age]]&lt;=30),"Young",IF(AND(Table1_2[[#This Row],[Age]]&gt;=31,Table1_2[[#This Row],[Age]]&lt;=50),"Middle-Aged","Elderly"))</f>
        <v>Middle-Aged</v>
      </c>
      <c r="E219" t="s">
        <v>1917</v>
      </c>
      <c r="F219" t="s">
        <v>3</v>
      </c>
      <c r="G219" t="s">
        <v>6</v>
      </c>
      <c r="H219" t="s">
        <v>30</v>
      </c>
      <c r="I219">
        <v>10</v>
      </c>
      <c r="J21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19" t="s">
        <v>608</v>
      </c>
      <c r="L219">
        <v>10</v>
      </c>
      <c r="M21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19" t="s">
        <v>609</v>
      </c>
      <c r="O219">
        <v>5</v>
      </c>
      <c r="P219">
        <v>5</v>
      </c>
      <c r="Q219">
        <v>5</v>
      </c>
      <c r="R219">
        <v>5</v>
      </c>
      <c r="S219">
        <v>5</v>
      </c>
      <c r="T219">
        <v>5</v>
      </c>
      <c r="U219">
        <v>5</v>
      </c>
      <c r="V219">
        <v>5</v>
      </c>
      <c r="W219">
        <v>5</v>
      </c>
      <c r="X219">
        <v>5</v>
      </c>
      <c r="Y219">
        <v>5</v>
      </c>
      <c r="Z219" t="s">
        <v>12</v>
      </c>
    </row>
    <row r="220" spans="1:30" x14ac:dyDescent="0.25">
      <c r="A220">
        <v>6.3876566416659763E+17</v>
      </c>
      <c r="B220" t="s">
        <v>18</v>
      </c>
      <c r="C220">
        <v>38</v>
      </c>
      <c r="D220" t="str">
        <f>IF(AND(Table1_2[[#This Row],[Age]]&gt;=18,Table1_2[[#This Row],[Age]]&lt;=30),"Young",IF(AND(Table1_2[[#This Row],[Age]]&gt;=31,Table1_2[[#This Row],[Age]]&lt;=50),"Middle-Aged","Elderly"))</f>
        <v>Middle-Aged</v>
      </c>
      <c r="E220" t="s">
        <v>15</v>
      </c>
      <c r="F220" t="s">
        <v>3</v>
      </c>
      <c r="G220" t="s">
        <v>1887</v>
      </c>
      <c r="H220" t="s">
        <v>1889</v>
      </c>
      <c r="I220">
        <v>10</v>
      </c>
      <c r="J22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0" t="s">
        <v>611</v>
      </c>
      <c r="L220">
        <v>10</v>
      </c>
      <c r="M22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0" t="s">
        <v>612</v>
      </c>
      <c r="O220">
        <v>5</v>
      </c>
      <c r="P220">
        <v>5</v>
      </c>
      <c r="Q220">
        <v>5</v>
      </c>
      <c r="R220">
        <v>5</v>
      </c>
      <c r="S220">
        <v>5</v>
      </c>
      <c r="T220">
        <v>5</v>
      </c>
      <c r="U220">
        <v>5</v>
      </c>
      <c r="V220">
        <v>5</v>
      </c>
      <c r="W220">
        <v>5</v>
      </c>
      <c r="X220">
        <v>5</v>
      </c>
      <c r="Y220">
        <v>5</v>
      </c>
      <c r="Z220" t="s">
        <v>25</v>
      </c>
    </row>
    <row r="221" spans="1:30" x14ac:dyDescent="0.25">
      <c r="A221">
        <v>6.3876566426154266E+17</v>
      </c>
      <c r="B221" t="s">
        <v>2</v>
      </c>
      <c r="C221">
        <v>50</v>
      </c>
      <c r="D221" t="str">
        <f>IF(AND(Table1_2[[#This Row],[Age]]&gt;=18,Table1_2[[#This Row],[Age]]&lt;=30),"Young",IF(AND(Table1_2[[#This Row],[Age]]&gt;=31,Table1_2[[#This Row],[Age]]&lt;=50),"Middle-Aged","Elderly"))</f>
        <v>Middle-Aged</v>
      </c>
      <c r="E221" t="s">
        <v>1917</v>
      </c>
      <c r="F221" t="s">
        <v>3</v>
      </c>
      <c r="G221" t="s">
        <v>6</v>
      </c>
      <c r="H221" t="s">
        <v>16</v>
      </c>
      <c r="I221">
        <v>10</v>
      </c>
      <c r="J22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1" t="s">
        <v>614</v>
      </c>
      <c r="L221">
        <v>10</v>
      </c>
      <c r="M22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1" t="s">
        <v>615</v>
      </c>
      <c r="O221">
        <v>5</v>
      </c>
      <c r="P221">
        <v>5</v>
      </c>
      <c r="Q221">
        <v>5</v>
      </c>
      <c r="R221">
        <v>5</v>
      </c>
      <c r="S221">
        <v>5</v>
      </c>
      <c r="T221">
        <v>5</v>
      </c>
      <c r="U221">
        <v>5</v>
      </c>
      <c r="V221">
        <v>5</v>
      </c>
      <c r="W221">
        <v>5</v>
      </c>
      <c r="X221">
        <v>5</v>
      </c>
      <c r="Y221">
        <v>5</v>
      </c>
      <c r="Z221" t="s">
        <v>46</v>
      </c>
    </row>
    <row r="222" spans="1:30" x14ac:dyDescent="0.25">
      <c r="A222">
        <v>6.3876566427625459E+17</v>
      </c>
      <c r="B222" t="s">
        <v>29</v>
      </c>
      <c r="C222">
        <v>39</v>
      </c>
      <c r="D222" t="str">
        <f>IF(AND(Table1_2[[#This Row],[Age]]&gt;=18,Table1_2[[#This Row],[Age]]&lt;=30),"Young",IF(AND(Table1_2[[#This Row],[Age]]&gt;=31,Table1_2[[#This Row],[Age]]&lt;=50),"Middle-Aged","Elderly"))</f>
        <v>Middle-Aged</v>
      </c>
      <c r="E222" t="s">
        <v>1917</v>
      </c>
      <c r="F222" t="s">
        <v>3</v>
      </c>
      <c r="G222" t="s">
        <v>6</v>
      </c>
      <c r="H222" t="s">
        <v>16</v>
      </c>
      <c r="I222">
        <v>10</v>
      </c>
      <c r="J22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2" t="s">
        <v>210</v>
      </c>
      <c r="L222">
        <v>10</v>
      </c>
      <c r="M22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2" t="s">
        <v>200</v>
      </c>
      <c r="O222">
        <v>5</v>
      </c>
      <c r="P222">
        <v>5</v>
      </c>
      <c r="Q222">
        <v>5</v>
      </c>
      <c r="R222">
        <v>5</v>
      </c>
      <c r="S222">
        <v>5</v>
      </c>
      <c r="T222">
        <v>5</v>
      </c>
      <c r="U222">
        <v>5</v>
      </c>
      <c r="V222">
        <v>4</v>
      </c>
      <c r="W222">
        <v>5</v>
      </c>
      <c r="X222">
        <v>5</v>
      </c>
      <c r="Y222">
        <v>4</v>
      </c>
      <c r="Z222" t="s">
        <v>25</v>
      </c>
    </row>
    <row r="223" spans="1:30" x14ac:dyDescent="0.25">
      <c r="A223">
        <v>6.3876566427672384E+17</v>
      </c>
      <c r="B223" t="s">
        <v>55</v>
      </c>
      <c r="C223">
        <v>37</v>
      </c>
      <c r="D223" t="str">
        <f>IF(AND(Table1_2[[#This Row],[Age]]&gt;=18,Table1_2[[#This Row],[Age]]&lt;=30),"Young",IF(AND(Table1_2[[#This Row],[Age]]&gt;=31,Table1_2[[#This Row],[Age]]&lt;=50),"Middle-Aged","Elderly"))</f>
        <v>Middle-Aged</v>
      </c>
      <c r="E223" t="s">
        <v>1917</v>
      </c>
      <c r="F223" t="s">
        <v>3</v>
      </c>
      <c r="G223" t="s">
        <v>1887</v>
      </c>
      <c r="H223" t="s">
        <v>33</v>
      </c>
      <c r="I223">
        <v>10</v>
      </c>
      <c r="J22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3" t="s">
        <v>11</v>
      </c>
      <c r="L223">
        <v>10</v>
      </c>
      <c r="M22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3" t="s">
        <v>618</v>
      </c>
      <c r="O223">
        <v>5</v>
      </c>
      <c r="P223">
        <v>5</v>
      </c>
      <c r="Q223">
        <v>5</v>
      </c>
      <c r="R223">
        <v>5</v>
      </c>
      <c r="S223">
        <v>5</v>
      </c>
      <c r="T223">
        <v>5</v>
      </c>
      <c r="U223">
        <v>5</v>
      </c>
      <c r="V223">
        <v>5</v>
      </c>
      <c r="W223">
        <v>5</v>
      </c>
      <c r="X223">
        <v>5</v>
      </c>
      <c r="Y223">
        <v>5</v>
      </c>
      <c r="Z223" t="s">
        <v>46</v>
      </c>
    </row>
    <row r="224" spans="1:30" x14ac:dyDescent="0.25">
      <c r="A224">
        <v>6.3876566428766118E+17</v>
      </c>
      <c r="B224" t="s">
        <v>2</v>
      </c>
      <c r="C224">
        <v>58</v>
      </c>
      <c r="D224" t="str">
        <f>IF(AND(Table1_2[[#This Row],[Age]]&gt;=18,Table1_2[[#This Row],[Age]]&lt;=30),"Young",IF(AND(Table1_2[[#This Row],[Age]]&gt;=31,Table1_2[[#This Row],[Age]]&lt;=50),"Middle-Aged","Elderly"))</f>
        <v>Elderly</v>
      </c>
      <c r="E224" t="s">
        <v>15</v>
      </c>
      <c r="F224" t="s">
        <v>3</v>
      </c>
      <c r="G224" t="s">
        <v>6</v>
      </c>
      <c r="H224" t="s">
        <v>7</v>
      </c>
      <c r="I224">
        <v>10</v>
      </c>
      <c r="J22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4" t="s">
        <v>620</v>
      </c>
      <c r="L224">
        <v>10</v>
      </c>
      <c r="M22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4" t="s">
        <v>200</v>
      </c>
      <c r="O224">
        <v>5</v>
      </c>
      <c r="P224">
        <v>5</v>
      </c>
      <c r="Q224">
        <v>5</v>
      </c>
      <c r="R224">
        <v>5</v>
      </c>
      <c r="S224">
        <v>5</v>
      </c>
      <c r="T224">
        <v>5</v>
      </c>
      <c r="U224">
        <v>5</v>
      </c>
      <c r="V224">
        <v>5</v>
      </c>
      <c r="W224">
        <v>5</v>
      </c>
      <c r="X224">
        <v>5</v>
      </c>
      <c r="Y224">
        <v>5</v>
      </c>
      <c r="Z224" t="s">
        <v>1920</v>
      </c>
    </row>
    <row r="225" spans="1:26" x14ac:dyDescent="0.25">
      <c r="A225">
        <v>6.3876566428859891E+17</v>
      </c>
      <c r="B225" t="s">
        <v>18</v>
      </c>
      <c r="C225">
        <v>21</v>
      </c>
      <c r="D225" t="str">
        <f>IF(AND(Table1_2[[#This Row],[Age]]&gt;=18,Table1_2[[#This Row],[Age]]&lt;=30),"Young",IF(AND(Table1_2[[#This Row],[Age]]&gt;=31,Table1_2[[#This Row],[Age]]&lt;=50),"Middle-Aged","Elderly"))</f>
        <v>Young</v>
      </c>
      <c r="E225" t="s">
        <v>1917</v>
      </c>
      <c r="F225" t="s">
        <v>21</v>
      </c>
      <c r="G225" t="s">
        <v>6</v>
      </c>
      <c r="H225" t="s">
        <v>7</v>
      </c>
      <c r="I225">
        <v>10</v>
      </c>
      <c r="J22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5" t="s">
        <v>622</v>
      </c>
      <c r="L225">
        <v>10</v>
      </c>
      <c r="M22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5" t="s">
        <v>623</v>
      </c>
      <c r="O225">
        <v>5</v>
      </c>
      <c r="P225">
        <v>5</v>
      </c>
      <c r="Q225">
        <v>5</v>
      </c>
      <c r="R225">
        <v>5</v>
      </c>
      <c r="S225">
        <v>5</v>
      </c>
      <c r="T225">
        <v>5</v>
      </c>
      <c r="U225">
        <v>5</v>
      </c>
      <c r="V225">
        <v>5</v>
      </c>
      <c r="W225">
        <v>5</v>
      </c>
      <c r="X225">
        <v>5</v>
      </c>
      <c r="Y225">
        <v>5</v>
      </c>
      <c r="Z225" t="s">
        <v>25</v>
      </c>
    </row>
    <row r="226" spans="1:26" x14ac:dyDescent="0.25">
      <c r="A226">
        <v>6.387656642984567E+17</v>
      </c>
      <c r="B226" t="s">
        <v>2</v>
      </c>
      <c r="C226">
        <v>39</v>
      </c>
      <c r="D226" t="str">
        <f>IF(AND(Table1_2[[#This Row],[Age]]&gt;=18,Table1_2[[#This Row],[Age]]&lt;=30),"Young",IF(AND(Table1_2[[#This Row],[Age]]&gt;=31,Table1_2[[#This Row],[Age]]&lt;=50),"Middle-Aged","Elderly"))</f>
        <v>Middle-Aged</v>
      </c>
      <c r="E226" t="s">
        <v>1917</v>
      </c>
      <c r="F226" t="s">
        <v>3</v>
      </c>
      <c r="G226" t="s">
        <v>1887</v>
      </c>
      <c r="H226" t="s">
        <v>22</v>
      </c>
      <c r="I226">
        <v>10</v>
      </c>
      <c r="J22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6" t="s">
        <v>625</v>
      </c>
      <c r="L226">
        <v>10</v>
      </c>
      <c r="M22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6" t="s">
        <v>210</v>
      </c>
      <c r="O226">
        <v>5</v>
      </c>
      <c r="P226">
        <v>5</v>
      </c>
      <c r="Q226">
        <v>5</v>
      </c>
      <c r="R226">
        <v>5</v>
      </c>
      <c r="S226">
        <v>5</v>
      </c>
      <c r="T226">
        <v>5</v>
      </c>
      <c r="U226">
        <v>5</v>
      </c>
      <c r="V226">
        <v>5</v>
      </c>
      <c r="W226">
        <v>5</v>
      </c>
      <c r="X226">
        <v>5</v>
      </c>
      <c r="Y226">
        <v>5</v>
      </c>
      <c r="Z226" t="s">
        <v>12</v>
      </c>
    </row>
    <row r="227" spans="1:26" x14ac:dyDescent="0.25">
      <c r="A227">
        <v>6.3876566430581197E+17</v>
      </c>
      <c r="B227" t="s">
        <v>55</v>
      </c>
      <c r="C227">
        <v>33</v>
      </c>
      <c r="D227" t="str">
        <f>IF(AND(Table1_2[[#This Row],[Age]]&gt;=18,Table1_2[[#This Row],[Age]]&lt;=30),"Young",IF(AND(Table1_2[[#This Row],[Age]]&gt;=31,Table1_2[[#This Row],[Age]]&lt;=50),"Middle-Aged","Elderly"))</f>
        <v>Middle-Aged</v>
      </c>
      <c r="E227" t="s">
        <v>1917</v>
      </c>
      <c r="F227" t="s">
        <v>21</v>
      </c>
      <c r="G227" t="s">
        <v>6</v>
      </c>
      <c r="H227" t="s">
        <v>16</v>
      </c>
      <c r="I227">
        <v>10</v>
      </c>
      <c r="J22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7" t="s">
        <v>627</v>
      </c>
      <c r="L227">
        <v>10</v>
      </c>
      <c r="M22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7" t="s">
        <v>628</v>
      </c>
      <c r="O227">
        <v>5</v>
      </c>
      <c r="P227">
        <v>5</v>
      </c>
      <c r="Q227">
        <v>5</v>
      </c>
      <c r="R227">
        <v>5</v>
      </c>
      <c r="S227">
        <v>5</v>
      </c>
      <c r="T227">
        <v>5</v>
      </c>
      <c r="U227">
        <v>5</v>
      </c>
      <c r="V227">
        <v>5</v>
      </c>
      <c r="W227">
        <v>5</v>
      </c>
      <c r="X227">
        <v>5</v>
      </c>
      <c r="Y227">
        <v>5</v>
      </c>
      <c r="Z227" t="s">
        <v>46</v>
      </c>
    </row>
    <row r="228" spans="1:26" x14ac:dyDescent="0.25">
      <c r="A228">
        <v>6.3876566431848E+17</v>
      </c>
      <c r="B228" t="s">
        <v>18</v>
      </c>
      <c r="C228">
        <v>47</v>
      </c>
      <c r="D228" t="str">
        <f>IF(AND(Table1_2[[#This Row],[Age]]&gt;=18,Table1_2[[#This Row],[Age]]&lt;=30),"Young",IF(AND(Table1_2[[#This Row],[Age]]&gt;=31,Table1_2[[#This Row],[Age]]&lt;=50),"Middle-Aged","Elderly"))</f>
        <v>Middle-Aged</v>
      </c>
      <c r="E228" t="s">
        <v>123</v>
      </c>
      <c r="F228" t="s">
        <v>3</v>
      </c>
      <c r="G228" t="s">
        <v>6</v>
      </c>
      <c r="H228" t="s">
        <v>30</v>
      </c>
      <c r="I228">
        <v>7</v>
      </c>
      <c r="J22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228" t="s">
        <v>27</v>
      </c>
      <c r="L228">
        <v>10</v>
      </c>
      <c r="M22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8" t="s">
        <v>630</v>
      </c>
      <c r="O228">
        <v>5</v>
      </c>
      <c r="P228">
        <v>5</v>
      </c>
      <c r="Q228">
        <v>5</v>
      </c>
      <c r="R228">
        <v>5</v>
      </c>
      <c r="S228">
        <v>5</v>
      </c>
      <c r="T228">
        <v>5</v>
      </c>
      <c r="U228">
        <v>5</v>
      </c>
      <c r="V228">
        <v>5</v>
      </c>
      <c r="W228">
        <v>5</v>
      </c>
      <c r="X228">
        <v>5</v>
      </c>
      <c r="Y228">
        <v>4</v>
      </c>
      <c r="Z228" t="s">
        <v>25</v>
      </c>
    </row>
    <row r="229" spans="1:26" x14ac:dyDescent="0.25">
      <c r="A229">
        <v>6.3876566432193037E+17</v>
      </c>
      <c r="B229" t="s">
        <v>18</v>
      </c>
      <c r="C229">
        <v>43</v>
      </c>
      <c r="D229" t="str">
        <f>IF(AND(Table1_2[[#This Row],[Age]]&gt;=18,Table1_2[[#This Row],[Age]]&lt;=30),"Young",IF(AND(Table1_2[[#This Row],[Age]]&gt;=31,Table1_2[[#This Row],[Age]]&lt;=50),"Middle-Aged","Elderly"))</f>
        <v>Middle-Aged</v>
      </c>
      <c r="E229" t="s">
        <v>1917</v>
      </c>
      <c r="F229" t="s">
        <v>3</v>
      </c>
      <c r="G229" t="s">
        <v>6</v>
      </c>
      <c r="H229" t="s">
        <v>30</v>
      </c>
      <c r="I229">
        <v>10</v>
      </c>
      <c r="J22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29" t="s">
        <v>632</v>
      </c>
      <c r="L229">
        <v>10</v>
      </c>
      <c r="M22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29" t="s">
        <v>633</v>
      </c>
      <c r="O229">
        <v>5</v>
      </c>
      <c r="P229">
        <v>5</v>
      </c>
      <c r="Q229">
        <v>5</v>
      </c>
      <c r="R229">
        <v>5</v>
      </c>
      <c r="S229">
        <v>5</v>
      </c>
      <c r="T229">
        <v>5</v>
      </c>
      <c r="U229">
        <v>5</v>
      </c>
      <c r="V229">
        <v>5</v>
      </c>
      <c r="W229">
        <v>5</v>
      </c>
      <c r="X229">
        <v>5</v>
      </c>
      <c r="Y229">
        <v>5</v>
      </c>
      <c r="Z229" t="s">
        <v>25</v>
      </c>
    </row>
    <row r="230" spans="1:26" x14ac:dyDescent="0.25">
      <c r="A230">
        <v>6.3876566434108326E+17</v>
      </c>
      <c r="B230" t="s">
        <v>55</v>
      </c>
      <c r="C230">
        <v>36</v>
      </c>
      <c r="D230" t="str">
        <f>IF(AND(Table1_2[[#This Row],[Age]]&gt;=18,Table1_2[[#This Row],[Age]]&lt;=30),"Young",IF(AND(Table1_2[[#This Row],[Age]]&gt;=31,Table1_2[[#This Row],[Age]]&lt;=50),"Middle-Aged","Elderly"))</f>
        <v>Middle-Aged</v>
      </c>
      <c r="E230" t="s">
        <v>1917</v>
      </c>
      <c r="F230" t="s">
        <v>3</v>
      </c>
      <c r="G230" t="s">
        <v>6</v>
      </c>
      <c r="H230" t="s">
        <v>16</v>
      </c>
      <c r="I230">
        <v>10</v>
      </c>
      <c r="J23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0" t="s">
        <v>635</v>
      </c>
      <c r="L230">
        <v>10</v>
      </c>
      <c r="M23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30" t="s">
        <v>636</v>
      </c>
      <c r="O230">
        <v>5</v>
      </c>
      <c r="P230">
        <v>5</v>
      </c>
      <c r="Q230">
        <v>5</v>
      </c>
      <c r="R230">
        <v>5</v>
      </c>
      <c r="S230">
        <v>5</v>
      </c>
      <c r="T230">
        <v>5</v>
      </c>
      <c r="U230">
        <v>4</v>
      </c>
      <c r="V230">
        <v>4</v>
      </c>
      <c r="W230">
        <v>5</v>
      </c>
      <c r="X230">
        <v>4</v>
      </c>
      <c r="Y230">
        <v>5</v>
      </c>
      <c r="Z230" t="s">
        <v>1928</v>
      </c>
    </row>
    <row r="231" spans="1:26" x14ac:dyDescent="0.25">
      <c r="A231">
        <v>6.387656643574423E+17</v>
      </c>
      <c r="B231" t="s">
        <v>2</v>
      </c>
      <c r="C231">
        <v>35</v>
      </c>
      <c r="D231" t="str">
        <f>IF(AND(Table1_2[[#This Row],[Age]]&gt;=18,Table1_2[[#This Row],[Age]]&lt;=30),"Young",IF(AND(Table1_2[[#This Row],[Age]]&gt;=31,Table1_2[[#This Row],[Age]]&lt;=50),"Middle-Aged","Elderly"))</f>
        <v>Middle-Aged</v>
      </c>
      <c r="E231" t="s">
        <v>1917</v>
      </c>
      <c r="F231" t="s">
        <v>21</v>
      </c>
      <c r="G231" t="s">
        <v>6</v>
      </c>
      <c r="H231" t="s">
        <v>367</v>
      </c>
      <c r="I231">
        <v>10</v>
      </c>
      <c r="J23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1" t="s">
        <v>278</v>
      </c>
      <c r="L231">
        <v>10</v>
      </c>
      <c r="M23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31" t="s">
        <v>638</v>
      </c>
      <c r="O231">
        <v>5</v>
      </c>
      <c r="P231">
        <v>5</v>
      </c>
      <c r="Q231">
        <v>5</v>
      </c>
      <c r="R231">
        <v>5</v>
      </c>
      <c r="S231">
        <v>5</v>
      </c>
      <c r="T231">
        <v>5</v>
      </c>
      <c r="U231">
        <v>5</v>
      </c>
      <c r="V231">
        <v>5</v>
      </c>
      <c r="W231">
        <v>5</v>
      </c>
      <c r="X231">
        <v>5</v>
      </c>
      <c r="Y231">
        <v>5</v>
      </c>
      <c r="Z231" t="s">
        <v>46</v>
      </c>
    </row>
    <row r="232" spans="1:26" x14ac:dyDescent="0.25">
      <c r="A232">
        <v>6.387656643591607E+17</v>
      </c>
      <c r="B232" t="s">
        <v>18</v>
      </c>
      <c r="C232">
        <v>23</v>
      </c>
      <c r="D232" t="str">
        <f>IF(AND(Table1_2[[#This Row],[Age]]&gt;=18,Table1_2[[#This Row],[Age]]&lt;=30),"Young",IF(AND(Table1_2[[#This Row],[Age]]&gt;=31,Table1_2[[#This Row],[Age]]&lt;=50),"Middle-Aged","Elderly"))</f>
        <v>Young</v>
      </c>
      <c r="E232" t="s">
        <v>1917</v>
      </c>
      <c r="F232" t="s">
        <v>21</v>
      </c>
      <c r="G232" t="s">
        <v>6</v>
      </c>
      <c r="H232" t="s">
        <v>367</v>
      </c>
      <c r="I232">
        <v>8</v>
      </c>
      <c r="J23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232" t="s">
        <v>165</v>
      </c>
      <c r="L232">
        <v>8</v>
      </c>
      <c r="M23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232" t="s">
        <v>165</v>
      </c>
      <c r="O232">
        <v>4</v>
      </c>
      <c r="P232">
        <v>4</v>
      </c>
      <c r="Q232">
        <v>4</v>
      </c>
      <c r="R232">
        <v>4</v>
      </c>
      <c r="S232">
        <v>5</v>
      </c>
      <c r="T232">
        <v>5</v>
      </c>
      <c r="U232">
        <v>5</v>
      </c>
      <c r="V232">
        <v>5</v>
      </c>
      <c r="W232">
        <v>5</v>
      </c>
      <c r="X232">
        <v>4</v>
      </c>
      <c r="Y232">
        <v>5</v>
      </c>
      <c r="Z232" t="s">
        <v>25</v>
      </c>
    </row>
    <row r="233" spans="1:26" x14ac:dyDescent="0.25">
      <c r="A233">
        <v>6.3876566441443533E+17</v>
      </c>
      <c r="B233" t="s">
        <v>18</v>
      </c>
      <c r="C233">
        <v>42</v>
      </c>
      <c r="D233" t="str">
        <f>IF(AND(Table1_2[[#This Row],[Age]]&gt;=18,Table1_2[[#This Row],[Age]]&lt;=30),"Young",IF(AND(Table1_2[[#This Row],[Age]]&gt;=31,Table1_2[[#This Row],[Age]]&lt;=50),"Middle-Aged","Elderly"))</f>
        <v>Middle-Aged</v>
      </c>
      <c r="E233" t="s">
        <v>1917</v>
      </c>
      <c r="F233" t="s">
        <v>3</v>
      </c>
      <c r="G233" t="s">
        <v>6</v>
      </c>
      <c r="H233" t="s">
        <v>30</v>
      </c>
      <c r="I233">
        <v>10</v>
      </c>
      <c r="J23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3" t="s">
        <v>641</v>
      </c>
      <c r="L233">
        <v>10</v>
      </c>
      <c r="M23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33" t="s">
        <v>642</v>
      </c>
      <c r="O233">
        <v>5</v>
      </c>
      <c r="P233">
        <v>5</v>
      </c>
      <c r="Q233">
        <v>5</v>
      </c>
      <c r="R233">
        <v>5</v>
      </c>
      <c r="S233">
        <v>5</v>
      </c>
      <c r="T233">
        <v>5</v>
      </c>
      <c r="U233">
        <v>5</v>
      </c>
      <c r="V233">
        <v>5</v>
      </c>
      <c r="W233">
        <v>5</v>
      </c>
      <c r="X233">
        <v>5</v>
      </c>
      <c r="Y233">
        <v>5</v>
      </c>
      <c r="Z233" t="s">
        <v>12</v>
      </c>
    </row>
    <row r="234" spans="1:26" x14ac:dyDescent="0.25">
      <c r="A234">
        <v>6.3876566448046336E+17</v>
      </c>
      <c r="B234" t="s">
        <v>18</v>
      </c>
      <c r="C234">
        <v>25</v>
      </c>
      <c r="D234" t="str">
        <f>IF(AND(Table1_2[[#This Row],[Age]]&gt;=18,Table1_2[[#This Row],[Age]]&lt;=30),"Young",IF(AND(Table1_2[[#This Row],[Age]]&gt;=31,Table1_2[[#This Row],[Age]]&lt;=50),"Middle-Aged","Elderly"))</f>
        <v>Young</v>
      </c>
      <c r="E234" t="s">
        <v>1917</v>
      </c>
      <c r="F234" t="s">
        <v>3</v>
      </c>
      <c r="G234" t="s">
        <v>6</v>
      </c>
      <c r="H234" t="s">
        <v>7</v>
      </c>
      <c r="I234">
        <v>10</v>
      </c>
      <c r="J23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4" t="s">
        <v>644</v>
      </c>
      <c r="L234">
        <v>10</v>
      </c>
      <c r="M23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34" t="s">
        <v>645</v>
      </c>
      <c r="O234">
        <v>5</v>
      </c>
      <c r="P234">
        <v>5</v>
      </c>
      <c r="Q234">
        <v>5</v>
      </c>
      <c r="R234">
        <v>5</v>
      </c>
      <c r="S234">
        <v>5</v>
      </c>
      <c r="T234">
        <v>5</v>
      </c>
      <c r="U234">
        <v>5</v>
      </c>
      <c r="V234">
        <v>5</v>
      </c>
      <c r="W234">
        <v>5</v>
      </c>
      <c r="X234">
        <v>5</v>
      </c>
      <c r="Y234">
        <v>5</v>
      </c>
      <c r="Z234" t="s">
        <v>12</v>
      </c>
    </row>
    <row r="235" spans="1:26" x14ac:dyDescent="0.25">
      <c r="A235">
        <v>6.3876566448124467E+17</v>
      </c>
      <c r="B235" t="s">
        <v>111</v>
      </c>
      <c r="C235">
        <v>28</v>
      </c>
      <c r="D235" t="str">
        <f>IF(AND(Table1_2[[#This Row],[Age]]&gt;=18,Table1_2[[#This Row],[Age]]&lt;=30),"Young",IF(AND(Table1_2[[#This Row],[Age]]&gt;=31,Table1_2[[#This Row],[Age]]&lt;=50),"Middle-Aged","Elderly"))</f>
        <v>Young</v>
      </c>
      <c r="E235" t="s">
        <v>1917</v>
      </c>
      <c r="F235" t="s">
        <v>3</v>
      </c>
      <c r="G235" t="s">
        <v>1887</v>
      </c>
      <c r="H235" t="s">
        <v>60</v>
      </c>
      <c r="I235">
        <v>9</v>
      </c>
      <c r="J23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5" t="s">
        <v>432</v>
      </c>
      <c r="L235">
        <v>5</v>
      </c>
      <c r="M23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235" t="s">
        <v>432</v>
      </c>
      <c r="O235">
        <v>3</v>
      </c>
      <c r="P235">
        <v>3</v>
      </c>
      <c r="Q235">
        <v>3</v>
      </c>
      <c r="R235">
        <v>3</v>
      </c>
      <c r="S235">
        <v>3</v>
      </c>
      <c r="T235">
        <v>3</v>
      </c>
      <c r="U235">
        <v>3</v>
      </c>
      <c r="V235">
        <v>3</v>
      </c>
      <c r="W235">
        <v>3</v>
      </c>
      <c r="X235">
        <v>3</v>
      </c>
      <c r="Y235">
        <v>3</v>
      </c>
      <c r="Z235" t="s">
        <v>25</v>
      </c>
    </row>
    <row r="236" spans="1:26" x14ac:dyDescent="0.25">
      <c r="A236">
        <v>6.387656644865568E+17</v>
      </c>
      <c r="B236" t="s">
        <v>188</v>
      </c>
      <c r="C236">
        <v>26</v>
      </c>
      <c r="D236" t="str">
        <f>IF(AND(Table1_2[[#This Row],[Age]]&gt;=18,Table1_2[[#This Row],[Age]]&lt;=30),"Young",IF(AND(Table1_2[[#This Row],[Age]]&gt;=31,Table1_2[[#This Row],[Age]]&lt;=50),"Middle-Aged","Elderly"))</f>
        <v>Young</v>
      </c>
      <c r="E236" t="s">
        <v>1917</v>
      </c>
      <c r="F236" t="s">
        <v>21</v>
      </c>
      <c r="G236" t="s">
        <v>1887</v>
      </c>
      <c r="H236" t="s">
        <v>33</v>
      </c>
      <c r="I236">
        <v>10</v>
      </c>
      <c r="J23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6" t="s">
        <v>200</v>
      </c>
      <c r="L236">
        <v>10</v>
      </c>
      <c r="M23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36" t="s">
        <v>200</v>
      </c>
      <c r="O236">
        <v>5</v>
      </c>
      <c r="P236">
        <v>5</v>
      </c>
      <c r="Q236">
        <v>5</v>
      </c>
      <c r="R236">
        <v>5</v>
      </c>
      <c r="S236">
        <v>5</v>
      </c>
      <c r="T236">
        <v>5</v>
      </c>
      <c r="U236">
        <v>5</v>
      </c>
      <c r="V236">
        <v>5</v>
      </c>
      <c r="W236">
        <v>5</v>
      </c>
      <c r="X236">
        <v>5</v>
      </c>
      <c r="Y236">
        <v>5</v>
      </c>
      <c r="Z236" t="s">
        <v>25</v>
      </c>
    </row>
    <row r="237" spans="1:26" x14ac:dyDescent="0.25">
      <c r="A237">
        <v>6.3876566451547558E+17</v>
      </c>
      <c r="B237" t="s">
        <v>18</v>
      </c>
      <c r="C237">
        <v>32</v>
      </c>
      <c r="D237" t="str">
        <f>IF(AND(Table1_2[[#This Row],[Age]]&gt;=18,Table1_2[[#This Row],[Age]]&lt;=30),"Young",IF(AND(Table1_2[[#This Row],[Age]]&gt;=31,Table1_2[[#This Row],[Age]]&lt;=50),"Middle-Aged","Elderly"))</f>
        <v>Middle-Aged</v>
      </c>
      <c r="E237" t="s">
        <v>1917</v>
      </c>
      <c r="F237" t="s">
        <v>3</v>
      </c>
      <c r="G237" t="s">
        <v>1887</v>
      </c>
      <c r="H237" t="s">
        <v>60</v>
      </c>
      <c r="I237">
        <v>10</v>
      </c>
      <c r="J23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7" t="s">
        <v>649</v>
      </c>
      <c r="L237">
        <v>10</v>
      </c>
      <c r="M23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37" t="s">
        <v>650</v>
      </c>
      <c r="O237">
        <v>5</v>
      </c>
      <c r="P237">
        <v>5</v>
      </c>
      <c r="Q237">
        <v>5</v>
      </c>
      <c r="R237">
        <v>5</v>
      </c>
      <c r="S237">
        <v>5</v>
      </c>
      <c r="T237">
        <v>5</v>
      </c>
      <c r="U237">
        <v>5</v>
      </c>
      <c r="V237">
        <v>5</v>
      </c>
      <c r="W237">
        <v>5</v>
      </c>
      <c r="X237">
        <v>5</v>
      </c>
      <c r="Y237">
        <v>5</v>
      </c>
      <c r="Z237" t="s">
        <v>1924</v>
      </c>
    </row>
    <row r="238" spans="1:26" x14ac:dyDescent="0.25">
      <c r="A238">
        <v>6.3876566452142938E+17</v>
      </c>
      <c r="B238" t="s">
        <v>55</v>
      </c>
      <c r="C238">
        <v>28</v>
      </c>
      <c r="D238" t="str">
        <f>IF(AND(Table1_2[[#This Row],[Age]]&gt;=18,Table1_2[[#This Row],[Age]]&lt;=30),"Young",IF(AND(Table1_2[[#This Row],[Age]]&gt;=31,Table1_2[[#This Row],[Age]]&lt;=50),"Middle-Aged","Elderly"))</f>
        <v>Young</v>
      </c>
      <c r="E238" t="s">
        <v>15</v>
      </c>
      <c r="F238" t="s">
        <v>21</v>
      </c>
      <c r="G238" t="s">
        <v>6</v>
      </c>
      <c r="H238" t="s">
        <v>16</v>
      </c>
      <c r="I238">
        <v>10</v>
      </c>
      <c r="J23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8" t="s">
        <v>652</v>
      </c>
      <c r="L238">
        <v>10</v>
      </c>
      <c r="M23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38" t="s">
        <v>114</v>
      </c>
      <c r="O238">
        <v>5</v>
      </c>
      <c r="P238">
        <v>5</v>
      </c>
      <c r="Q238">
        <v>5</v>
      </c>
      <c r="R238">
        <v>5</v>
      </c>
      <c r="S238">
        <v>5</v>
      </c>
      <c r="T238">
        <v>5</v>
      </c>
      <c r="U238">
        <v>5</v>
      </c>
      <c r="V238">
        <v>5</v>
      </c>
      <c r="W238">
        <v>5</v>
      </c>
      <c r="X238">
        <v>5</v>
      </c>
      <c r="Y238">
        <v>5</v>
      </c>
      <c r="Z238" t="s">
        <v>12</v>
      </c>
    </row>
    <row r="239" spans="1:26" x14ac:dyDescent="0.25">
      <c r="A239">
        <v>6.3876566453737856E+17</v>
      </c>
      <c r="B239" t="s">
        <v>32</v>
      </c>
      <c r="C239">
        <v>31</v>
      </c>
      <c r="D239" t="str">
        <f>IF(AND(Table1_2[[#This Row],[Age]]&gt;=18,Table1_2[[#This Row],[Age]]&lt;=30),"Young",IF(AND(Table1_2[[#This Row],[Age]]&gt;=31,Table1_2[[#This Row],[Age]]&lt;=50),"Middle-Aged","Elderly"))</f>
        <v>Middle-Aged</v>
      </c>
      <c r="E239" t="s">
        <v>15</v>
      </c>
      <c r="F239" t="s">
        <v>3</v>
      </c>
      <c r="G239" t="s">
        <v>6</v>
      </c>
      <c r="H239" t="s">
        <v>30</v>
      </c>
      <c r="I239">
        <v>10</v>
      </c>
      <c r="J23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39" t="s">
        <v>654</v>
      </c>
      <c r="L239">
        <v>9</v>
      </c>
      <c r="M23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39" t="s">
        <v>655</v>
      </c>
      <c r="O239">
        <v>4</v>
      </c>
      <c r="P239">
        <v>4</v>
      </c>
      <c r="Q239">
        <v>4</v>
      </c>
      <c r="R239">
        <v>4</v>
      </c>
      <c r="S239">
        <v>4</v>
      </c>
      <c r="T239">
        <v>4</v>
      </c>
      <c r="U239">
        <v>4</v>
      </c>
      <c r="V239">
        <v>4</v>
      </c>
      <c r="W239">
        <v>4</v>
      </c>
      <c r="X239">
        <v>4</v>
      </c>
      <c r="Y239">
        <v>4</v>
      </c>
      <c r="Z239" t="s">
        <v>12</v>
      </c>
    </row>
    <row r="240" spans="1:26" x14ac:dyDescent="0.25">
      <c r="A240">
        <v>6.3876566457806285E+17</v>
      </c>
      <c r="B240" t="s">
        <v>18</v>
      </c>
      <c r="C240">
        <v>29</v>
      </c>
      <c r="D240" t="str">
        <f>IF(AND(Table1_2[[#This Row],[Age]]&gt;=18,Table1_2[[#This Row],[Age]]&lt;=30),"Young",IF(AND(Table1_2[[#This Row],[Age]]&gt;=31,Table1_2[[#This Row],[Age]]&lt;=50),"Middle-Aged","Elderly"))</f>
        <v>Young</v>
      </c>
      <c r="E240" t="s">
        <v>1917</v>
      </c>
      <c r="F240" t="s">
        <v>3</v>
      </c>
      <c r="G240" t="s">
        <v>6</v>
      </c>
      <c r="H240" t="s">
        <v>30</v>
      </c>
      <c r="I240">
        <v>8</v>
      </c>
      <c r="J24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240" t="s">
        <v>333</v>
      </c>
      <c r="L240">
        <v>10</v>
      </c>
      <c r="M24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0" t="s">
        <v>657</v>
      </c>
      <c r="O240">
        <v>4</v>
      </c>
      <c r="P240">
        <v>4</v>
      </c>
      <c r="Q240">
        <v>4</v>
      </c>
      <c r="R240">
        <v>4</v>
      </c>
      <c r="S240">
        <v>4</v>
      </c>
      <c r="T240">
        <v>4</v>
      </c>
      <c r="U240">
        <v>4</v>
      </c>
      <c r="V240">
        <v>4</v>
      </c>
      <c r="W240">
        <v>4</v>
      </c>
      <c r="X240">
        <v>4</v>
      </c>
      <c r="Y240">
        <v>4</v>
      </c>
      <c r="Z240" t="s">
        <v>25</v>
      </c>
    </row>
    <row r="241" spans="1:30" x14ac:dyDescent="0.25">
      <c r="A241">
        <v>6.3876566459684122E+17</v>
      </c>
      <c r="B241" t="s">
        <v>2</v>
      </c>
      <c r="C241">
        <v>32</v>
      </c>
      <c r="D241" t="str">
        <f>IF(AND(Table1_2[[#This Row],[Age]]&gt;=18,Table1_2[[#This Row],[Age]]&lt;=30),"Young",IF(AND(Table1_2[[#This Row],[Age]]&gt;=31,Table1_2[[#This Row],[Age]]&lt;=50),"Middle-Aged","Elderly"))</f>
        <v>Middle-Aged</v>
      </c>
      <c r="E241" t="s">
        <v>1917</v>
      </c>
      <c r="F241" t="s">
        <v>21</v>
      </c>
      <c r="G241" t="s">
        <v>1887</v>
      </c>
      <c r="H241" t="s">
        <v>1889</v>
      </c>
      <c r="I241">
        <v>8</v>
      </c>
      <c r="J24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241" t="s">
        <v>659</v>
      </c>
      <c r="L241">
        <v>9</v>
      </c>
      <c r="M24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1" t="s">
        <v>660</v>
      </c>
      <c r="O241">
        <v>4</v>
      </c>
      <c r="P241">
        <v>4</v>
      </c>
      <c r="Q241">
        <v>4</v>
      </c>
      <c r="R241">
        <v>5</v>
      </c>
      <c r="S241">
        <v>4</v>
      </c>
      <c r="T241">
        <v>4</v>
      </c>
      <c r="U241">
        <v>4</v>
      </c>
      <c r="V241">
        <v>4</v>
      </c>
      <c r="W241">
        <v>4</v>
      </c>
      <c r="X241">
        <v>4</v>
      </c>
      <c r="Y241">
        <v>4</v>
      </c>
      <c r="Z241" t="s">
        <v>46</v>
      </c>
    </row>
    <row r="242" spans="1:30" x14ac:dyDescent="0.25">
      <c r="A242">
        <v>6.3876566470343322E+17</v>
      </c>
      <c r="B242" t="s">
        <v>2</v>
      </c>
      <c r="C242">
        <v>24</v>
      </c>
      <c r="D242" t="str">
        <f>IF(AND(Table1_2[[#This Row],[Age]]&gt;=18,Table1_2[[#This Row],[Age]]&lt;=30),"Young",IF(AND(Table1_2[[#This Row],[Age]]&gt;=31,Table1_2[[#This Row],[Age]]&lt;=50),"Middle-Aged","Elderly"))</f>
        <v>Young</v>
      </c>
      <c r="E242" t="s">
        <v>1917</v>
      </c>
      <c r="F242" t="s">
        <v>21</v>
      </c>
      <c r="G242" t="s">
        <v>6</v>
      </c>
      <c r="H242" t="s">
        <v>16</v>
      </c>
      <c r="I242">
        <v>7</v>
      </c>
      <c r="J24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242" t="s">
        <v>59</v>
      </c>
      <c r="L242">
        <v>10</v>
      </c>
      <c r="M24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2" t="s">
        <v>333</v>
      </c>
      <c r="O242">
        <v>5</v>
      </c>
      <c r="P242">
        <v>5</v>
      </c>
      <c r="Q242">
        <v>5</v>
      </c>
      <c r="R242">
        <v>5</v>
      </c>
      <c r="S242">
        <v>5</v>
      </c>
      <c r="T242">
        <v>5</v>
      </c>
      <c r="U242">
        <v>5</v>
      </c>
      <c r="V242">
        <v>5</v>
      </c>
      <c r="W242">
        <v>5</v>
      </c>
      <c r="X242">
        <v>5</v>
      </c>
      <c r="Y242">
        <v>5</v>
      </c>
      <c r="Z242" t="s">
        <v>1920</v>
      </c>
    </row>
    <row r="243" spans="1:30" x14ac:dyDescent="0.25">
      <c r="A243">
        <v>6.3876566471111347E+17</v>
      </c>
      <c r="B243" t="s">
        <v>18</v>
      </c>
      <c r="C243">
        <v>60</v>
      </c>
      <c r="D243" t="str">
        <f>IF(AND(Table1_2[[#This Row],[Age]]&gt;=18,Table1_2[[#This Row],[Age]]&lt;=30),"Young",IF(AND(Table1_2[[#This Row],[Age]]&gt;=31,Table1_2[[#This Row],[Age]]&lt;=50),"Middle-Aged","Elderly"))</f>
        <v>Elderly</v>
      </c>
      <c r="E243" t="s">
        <v>15</v>
      </c>
      <c r="F243" t="s">
        <v>21</v>
      </c>
      <c r="G243" t="s">
        <v>6</v>
      </c>
      <c r="H243" t="s">
        <v>16</v>
      </c>
      <c r="I243">
        <v>10</v>
      </c>
      <c r="J24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43" t="s">
        <v>663</v>
      </c>
      <c r="L243">
        <v>10</v>
      </c>
      <c r="M24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3" t="s">
        <v>366</v>
      </c>
      <c r="O243">
        <v>5</v>
      </c>
      <c r="P243">
        <v>5</v>
      </c>
      <c r="Q243">
        <v>5</v>
      </c>
      <c r="R243">
        <v>5</v>
      </c>
      <c r="S243">
        <v>5</v>
      </c>
      <c r="T243">
        <v>4</v>
      </c>
      <c r="U243">
        <v>4</v>
      </c>
      <c r="V243">
        <v>4</v>
      </c>
      <c r="W243">
        <v>4</v>
      </c>
      <c r="X243">
        <v>4</v>
      </c>
      <c r="Y243">
        <v>4</v>
      </c>
      <c r="Z243" t="s">
        <v>45</v>
      </c>
    </row>
    <row r="244" spans="1:30" x14ac:dyDescent="0.25">
      <c r="A244">
        <v>6.3876566472345715E+17</v>
      </c>
      <c r="B244" t="s">
        <v>2</v>
      </c>
      <c r="C244">
        <v>44</v>
      </c>
      <c r="D244" t="str">
        <f>IF(AND(Table1_2[[#This Row],[Age]]&gt;=18,Table1_2[[#This Row],[Age]]&lt;=30),"Young",IF(AND(Table1_2[[#This Row],[Age]]&gt;=31,Table1_2[[#This Row],[Age]]&lt;=50),"Middle-Aged","Elderly"))</f>
        <v>Middle-Aged</v>
      </c>
      <c r="E244" t="s">
        <v>1917</v>
      </c>
      <c r="F244" t="s">
        <v>3</v>
      </c>
      <c r="G244" t="s">
        <v>6</v>
      </c>
      <c r="H244" t="s">
        <v>30</v>
      </c>
      <c r="I244">
        <v>9</v>
      </c>
      <c r="J24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44" t="s">
        <v>333</v>
      </c>
      <c r="L244">
        <v>10</v>
      </c>
      <c r="M24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4" t="s">
        <v>168</v>
      </c>
      <c r="O244">
        <v>5</v>
      </c>
      <c r="P244">
        <v>5</v>
      </c>
      <c r="Q244">
        <v>5</v>
      </c>
      <c r="R244">
        <v>5</v>
      </c>
      <c r="S244">
        <v>5</v>
      </c>
      <c r="T244">
        <v>5</v>
      </c>
      <c r="U244">
        <v>5</v>
      </c>
      <c r="V244">
        <v>4</v>
      </c>
      <c r="W244">
        <v>5</v>
      </c>
      <c r="X244">
        <v>5</v>
      </c>
      <c r="Y244">
        <v>5</v>
      </c>
      <c r="Z244" t="s">
        <v>25</v>
      </c>
      <c r="AA244">
        <v>4</v>
      </c>
      <c r="AB244">
        <v>4</v>
      </c>
      <c r="AC244">
        <v>4</v>
      </c>
      <c r="AD244" t="s">
        <v>48</v>
      </c>
    </row>
    <row r="245" spans="1:30" x14ac:dyDescent="0.25">
      <c r="A245">
        <v>6.3876566475334938E+17</v>
      </c>
      <c r="B245" t="s">
        <v>55</v>
      </c>
      <c r="C245">
        <v>44</v>
      </c>
      <c r="D245" t="str">
        <f>IF(AND(Table1_2[[#This Row],[Age]]&gt;=18,Table1_2[[#This Row],[Age]]&lt;=30),"Young",IF(AND(Table1_2[[#This Row],[Age]]&gt;=31,Table1_2[[#This Row],[Age]]&lt;=50),"Middle-Aged","Elderly"))</f>
        <v>Middle-Aged</v>
      </c>
      <c r="E245" t="s">
        <v>1917</v>
      </c>
      <c r="F245" t="s">
        <v>3</v>
      </c>
      <c r="G245" t="s">
        <v>6</v>
      </c>
      <c r="H245" t="s">
        <v>16</v>
      </c>
      <c r="I245">
        <v>8</v>
      </c>
      <c r="J24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245" t="s">
        <v>666</v>
      </c>
      <c r="L245">
        <v>8</v>
      </c>
      <c r="M24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245" t="s">
        <v>667</v>
      </c>
      <c r="O245">
        <v>4</v>
      </c>
      <c r="P245">
        <v>4</v>
      </c>
      <c r="Q245">
        <v>4</v>
      </c>
      <c r="R245">
        <v>5</v>
      </c>
      <c r="S245">
        <v>4</v>
      </c>
      <c r="T245">
        <v>4</v>
      </c>
      <c r="U245">
        <v>4</v>
      </c>
      <c r="V245">
        <v>4</v>
      </c>
      <c r="W245">
        <v>4</v>
      </c>
      <c r="X245">
        <v>4</v>
      </c>
      <c r="Y245">
        <v>4</v>
      </c>
      <c r="Z245" t="s">
        <v>25</v>
      </c>
    </row>
    <row r="246" spans="1:30" x14ac:dyDescent="0.25">
      <c r="A246">
        <v>6.3876566476600614E+17</v>
      </c>
      <c r="B246" t="s">
        <v>2</v>
      </c>
      <c r="C246">
        <v>36</v>
      </c>
      <c r="D246" t="str">
        <f>IF(AND(Table1_2[[#This Row],[Age]]&gt;=18,Table1_2[[#This Row],[Age]]&lt;=30),"Young",IF(AND(Table1_2[[#This Row],[Age]]&gt;=31,Table1_2[[#This Row],[Age]]&lt;=50),"Middle-Aged","Elderly"))</f>
        <v>Middle-Aged</v>
      </c>
      <c r="E246" t="s">
        <v>1917</v>
      </c>
      <c r="F246" t="s">
        <v>21</v>
      </c>
      <c r="G246" t="s">
        <v>6</v>
      </c>
      <c r="H246" t="s">
        <v>16</v>
      </c>
      <c r="I246">
        <v>10</v>
      </c>
      <c r="J24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46" t="s">
        <v>669</v>
      </c>
      <c r="L246">
        <v>10</v>
      </c>
      <c r="M24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6" t="s">
        <v>670</v>
      </c>
      <c r="O246">
        <v>5</v>
      </c>
      <c r="P246">
        <v>5</v>
      </c>
      <c r="Q246">
        <v>5</v>
      </c>
      <c r="R246">
        <v>5</v>
      </c>
      <c r="S246">
        <v>5</v>
      </c>
      <c r="T246">
        <v>5</v>
      </c>
      <c r="U246">
        <v>5</v>
      </c>
      <c r="V246">
        <v>5</v>
      </c>
      <c r="W246">
        <v>5</v>
      </c>
      <c r="X246">
        <v>5</v>
      </c>
      <c r="Y246">
        <v>5</v>
      </c>
      <c r="Z246" t="s">
        <v>25</v>
      </c>
    </row>
    <row r="247" spans="1:30" x14ac:dyDescent="0.25">
      <c r="A247">
        <v>6.3876566477022477E+17</v>
      </c>
      <c r="B247" t="s">
        <v>2</v>
      </c>
      <c r="C247">
        <v>58</v>
      </c>
      <c r="D247" t="str">
        <f>IF(AND(Table1_2[[#This Row],[Age]]&gt;=18,Table1_2[[#This Row],[Age]]&lt;=30),"Young",IF(AND(Table1_2[[#This Row],[Age]]&gt;=31,Table1_2[[#This Row],[Age]]&lt;=50),"Middle-Aged","Elderly"))</f>
        <v>Elderly</v>
      </c>
      <c r="E247" t="s">
        <v>1917</v>
      </c>
      <c r="F247" t="s">
        <v>3</v>
      </c>
      <c r="G247" t="s">
        <v>6</v>
      </c>
      <c r="H247" t="s">
        <v>16</v>
      </c>
      <c r="I247">
        <v>10</v>
      </c>
      <c r="J24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47" t="s">
        <v>672</v>
      </c>
      <c r="L247">
        <v>10</v>
      </c>
      <c r="M24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7" t="s">
        <v>673</v>
      </c>
      <c r="O247">
        <v>5</v>
      </c>
      <c r="P247">
        <v>5</v>
      </c>
      <c r="Q247">
        <v>5</v>
      </c>
      <c r="R247">
        <v>5</v>
      </c>
      <c r="S247">
        <v>5</v>
      </c>
      <c r="T247">
        <v>5</v>
      </c>
      <c r="U247">
        <v>5</v>
      </c>
      <c r="V247">
        <v>4</v>
      </c>
      <c r="W247">
        <v>4</v>
      </c>
      <c r="X247">
        <v>5</v>
      </c>
      <c r="Y247">
        <v>5</v>
      </c>
      <c r="Z247" t="s">
        <v>25</v>
      </c>
    </row>
    <row r="248" spans="1:30" x14ac:dyDescent="0.25">
      <c r="A248">
        <v>6.3876589907650816E+17</v>
      </c>
      <c r="B248" t="s">
        <v>2</v>
      </c>
      <c r="C248">
        <v>32</v>
      </c>
      <c r="D248" t="str">
        <f>IF(AND(Table1_2[[#This Row],[Age]]&gt;=18,Table1_2[[#This Row],[Age]]&lt;=30),"Young",IF(AND(Table1_2[[#This Row],[Age]]&gt;=31,Table1_2[[#This Row],[Age]]&lt;=50),"Middle-Aged","Elderly"))</f>
        <v>Middle-Aged</v>
      </c>
      <c r="E248" t="s">
        <v>1917</v>
      </c>
      <c r="F248" t="s">
        <v>3</v>
      </c>
      <c r="G248" t="s">
        <v>6</v>
      </c>
      <c r="H248" t="s">
        <v>30</v>
      </c>
      <c r="I248">
        <v>10</v>
      </c>
      <c r="J24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48" t="s">
        <v>675</v>
      </c>
      <c r="L248">
        <v>10</v>
      </c>
      <c r="M24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8" t="s">
        <v>676</v>
      </c>
      <c r="O248">
        <v>4</v>
      </c>
      <c r="P248">
        <v>4</v>
      </c>
      <c r="Q248">
        <v>3</v>
      </c>
      <c r="R248">
        <v>4</v>
      </c>
      <c r="S248">
        <v>4</v>
      </c>
      <c r="T248">
        <v>4</v>
      </c>
      <c r="U248">
        <v>4</v>
      </c>
      <c r="V248">
        <v>3</v>
      </c>
      <c r="W248">
        <v>4</v>
      </c>
      <c r="X248">
        <v>4</v>
      </c>
      <c r="Y248">
        <v>5</v>
      </c>
      <c r="Z248" t="s">
        <v>1926</v>
      </c>
    </row>
    <row r="249" spans="1:30" x14ac:dyDescent="0.25">
      <c r="A249">
        <v>6.3876741448117632E+17</v>
      </c>
      <c r="B249" t="s">
        <v>18</v>
      </c>
      <c r="C249">
        <v>52</v>
      </c>
      <c r="D249" t="str">
        <f>IF(AND(Table1_2[[#This Row],[Age]]&gt;=18,Table1_2[[#This Row],[Age]]&lt;=30),"Young",IF(AND(Table1_2[[#This Row],[Age]]&gt;=31,Table1_2[[#This Row],[Age]]&lt;=50),"Middle-Aged","Elderly"))</f>
        <v>Elderly</v>
      </c>
      <c r="E249" t="s">
        <v>1917</v>
      </c>
      <c r="F249" t="s">
        <v>3</v>
      </c>
      <c r="G249" t="s">
        <v>6</v>
      </c>
      <c r="H249" t="s">
        <v>30</v>
      </c>
      <c r="I249">
        <v>10</v>
      </c>
      <c r="J24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49" t="s">
        <v>178</v>
      </c>
      <c r="L249">
        <v>10</v>
      </c>
      <c r="M24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49" t="s">
        <v>678</v>
      </c>
      <c r="O249">
        <v>5</v>
      </c>
      <c r="P249">
        <v>5</v>
      </c>
      <c r="Q249">
        <v>5</v>
      </c>
      <c r="R249">
        <v>5</v>
      </c>
      <c r="S249">
        <v>5</v>
      </c>
      <c r="T249">
        <v>5</v>
      </c>
      <c r="U249">
        <v>5</v>
      </c>
      <c r="V249">
        <v>5</v>
      </c>
      <c r="W249">
        <v>5</v>
      </c>
      <c r="X249">
        <v>5</v>
      </c>
      <c r="Y249">
        <v>5</v>
      </c>
      <c r="Z249" t="s">
        <v>12</v>
      </c>
    </row>
    <row r="250" spans="1:30" x14ac:dyDescent="0.25">
      <c r="A250">
        <v>6.3876755855563622E+17</v>
      </c>
      <c r="B250" t="s">
        <v>18</v>
      </c>
      <c r="C250">
        <v>47</v>
      </c>
      <c r="D250" t="str">
        <f>IF(AND(Table1_2[[#This Row],[Age]]&gt;=18,Table1_2[[#This Row],[Age]]&lt;=30),"Young",IF(AND(Table1_2[[#This Row],[Age]]&gt;=31,Table1_2[[#This Row],[Age]]&lt;=50),"Middle-Aged","Elderly"))</f>
        <v>Middle-Aged</v>
      </c>
      <c r="E250" t="s">
        <v>1917</v>
      </c>
      <c r="F250" t="s">
        <v>3</v>
      </c>
      <c r="G250" t="s">
        <v>6</v>
      </c>
      <c r="H250" t="s">
        <v>16</v>
      </c>
      <c r="I250">
        <v>2</v>
      </c>
      <c r="J25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250" t="s">
        <v>680</v>
      </c>
      <c r="L250">
        <v>5</v>
      </c>
      <c r="M25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250" t="s">
        <v>681</v>
      </c>
      <c r="O250">
        <v>4</v>
      </c>
      <c r="P250">
        <v>4</v>
      </c>
      <c r="Q250">
        <v>4</v>
      </c>
      <c r="R250">
        <v>3</v>
      </c>
      <c r="S250">
        <v>4</v>
      </c>
      <c r="T250">
        <v>4</v>
      </c>
      <c r="U250">
        <v>3</v>
      </c>
      <c r="V250">
        <v>3</v>
      </c>
      <c r="W250">
        <v>4</v>
      </c>
      <c r="X250">
        <v>3</v>
      </c>
      <c r="Y250">
        <v>3</v>
      </c>
      <c r="Z250" t="s">
        <v>45</v>
      </c>
    </row>
    <row r="251" spans="1:30" x14ac:dyDescent="0.25">
      <c r="A251">
        <v>6.3876848314940288E+17</v>
      </c>
      <c r="B251" t="s">
        <v>2</v>
      </c>
      <c r="C251">
        <v>36</v>
      </c>
      <c r="D251" t="str">
        <f>IF(AND(Table1_2[[#This Row],[Age]]&gt;=18,Table1_2[[#This Row],[Age]]&lt;=30),"Young",IF(AND(Table1_2[[#This Row],[Age]]&gt;=31,Table1_2[[#This Row],[Age]]&lt;=50),"Middle-Aged","Elderly"))</f>
        <v>Middle-Aged</v>
      </c>
      <c r="E251" t="s">
        <v>1917</v>
      </c>
      <c r="F251" t="s">
        <v>21</v>
      </c>
      <c r="G251" t="s">
        <v>6</v>
      </c>
      <c r="H251" t="s">
        <v>16</v>
      </c>
      <c r="I251">
        <v>10</v>
      </c>
      <c r="J25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51" t="s">
        <v>683</v>
      </c>
      <c r="L251">
        <v>10</v>
      </c>
      <c r="M25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51" t="s">
        <v>200</v>
      </c>
      <c r="O251">
        <v>5</v>
      </c>
      <c r="P251">
        <v>5</v>
      </c>
      <c r="Q251">
        <v>5</v>
      </c>
      <c r="R251">
        <v>5</v>
      </c>
      <c r="S251">
        <v>5</v>
      </c>
      <c r="T251">
        <v>5</v>
      </c>
      <c r="U251">
        <v>5</v>
      </c>
      <c r="V251">
        <v>5</v>
      </c>
      <c r="W251">
        <v>5</v>
      </c>
      <c r="X251">
        <v>5</v>
      </c>
      <c r="Y251">
        <v>5</v>
      </c>
      <c r="Z251" t="s">
        <v>46</v>
      </c>
    </row>
    <row r="252" spans="1:30" x14ac:dyDescent="0.25">
      <c r="A252">
        <v>6.3876911590735974E+17</v>
      </c>
      <c r="B252" t="s">
        <v>18</v>
      </c>
      <c r="C252">
        <v>46</v>
      </c>
      <c r="D252" t="str">
        <f>IF(AND(Table1_2[[#This Row],[Age]]&gt;=18,Table1_2[[#This Row],[Age]]&lt;=30),"Young",IF(AND(Table1_2[[#This Row],[Age]]&gt;=31,Table1_2[[#This Row],[Age]]&lt;=50),"Middle-Aged","Elderly"))</f>
        <v>Middle-Aged</v>
      </c>
      <c r="E252" t="s">
        <v>15</v>
      </c>
      <c r="F252" t="s">
        <v>3</v>
      </c>
      <c r="G252" t="s">
        <v>6</v>
      </c>
      <c r="H252" t="s">
        <v>30</v>
      </c>
      <c r="I252">
        <v>10</v>
      </c>
      <c r="J25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52" t="s">
        <v>685</v>
      </c>
      <c r="L252">
        <v>10</v>
      </c>
      <c r="M25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52" t="s">
        <v>686</v>
      </c>
      <c r="O252">
        <v>5</v>
      </c>
      <c r="P252">
        <v>5</v>
      </c>
      <c r="Q252">
        <v>5</v>
      </c>
      <c r="R252">
        <v>5</v>
      </c>
      <c r="S252">
        <v>5</v>
      </c>
      <c r="T252">
        <v>5</v>
      </c>
      <c r="U252">
        <v>5</v>
      </c>
      <c r="V252">
        <v>5</v>
      </c>
      <c r="W252">
        <v>5</v>
      </c>
      <c r="X252">
        <v>5</v>
      </c>
      <c r="Y252">
        <v>5</v>
      </c>
      <c r="Z252" t="s">
        <v>12</v>
      </c>
    </row>
    <row r="253" spans="1:30" x14ac:dyDescent="0.25">
      <c r="A253">
        <v>6.3876918794487245E+17</v>
      </c>
      <c r="B253" t="s">
        <v>29</v>
      </c>
      <c r="C253">
        <v>30</v>
      </c>
      <c r="D253" t="str">
        <f>IF(AND(Table1_2[[#This Row],[Age]]&gt;=18,Table1_2[[#This Row],[Age]]&lt;=30),"Young",IF(AND(Table1_2[[#This Row],[Age]]&gt;=31,Table1_2[[#This Row],[Age]]&lt;=50),"Middle-Aged","Elderly"))</f>
        <v>Young</v>
      </c>
      <c r="E253" t="s">
        <v>1917</v>
      </c>
      <c r="F253" t="s">
        <v>21</v>
      </c>
      <c r="G253" t="s">
        <v>6</v>
      </c>
      <c r="H253" t="s">
        <v>7</v>
      </c>
      <c r="I253">
        <v>9</v>
      </c>
      <c r="J25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53" t="s">
        <v>688</v>
      </c>
      <c r="L253">
        <v>0</v>
      </c>
      <c r="M25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253" t="s">
        <v>689</v>
      </c>
      <c r="O253">
        <v>5</v>
      </c>
      <c r="P253">
        <v>5</v>
      </c>
      <c r="Q253">
        <v>5</v>
      </c>
      <c r="R253">
        <v>5</v>
      </c>
      <c r="S253">
        <v>5</v>
      </c>
      <c r="T253">
        <v>5</v>
      </c>
      <c r="U253">
        <v>5</v>
      </c>
      <c r="V253">
        <v>5</v>
      </c>
      <c r="W253">
        <v>5</v>
      </c>
      <c r="X253">
        <v>5</v>
      </c>
      <c r="Y253">
        <v>5</v>
      </c>
      <c r="Z253" t="s">
        <v>25</v>
      </c>
    </row>
    <row r="254" spans="1:30" x14ac:dyDescent="0.25">
      <c r="A254">
        <v>6.3876923296280166E+17</v>
      </c>
      <c r="B254" t="s">
        <v>18</v>
      </c>
      <c r="C254">
        <v>26</v>
      </c>
      <c r="D254" t="str">
        <f>IF(AND(Table1_2[[#This Row],[Age]]&gt;=18,Table1_2[[#This Row],[Age]]&lt;=30),"Young",IF(AND(Table1_2[[#This Row],[Age]]&gt;=31,Table1_2[[#This Row],[Age]]&lt;=50),"Middle-Aged","Elderly"))</f>
        <v>Young</v>
      </c>
      <c r="E254" t="s">
        <v>1917</v>
      </c>
      <c r="F254" t="s">
        <v>3</v>
      </c>
      <c r="G254" t="s">
        <v>6</v>
      </c>
      <c r="H254" t="s">
        <v>16</v>
      </c>
      <c r="I254">
        <v>9</v>
      </c>
      <c r="J25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54" t="s">
        <v>27</v>
      </c>
      <c r="L254">
        <v>9</v>
      </c>
      <c r="M25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54" t="s">
        <v>27</v>
      </c>
      <c r="O254">
        <v>4</v>
      </c>
      <c r="P254">
        <v>4</v>
      </c>
      <c r="Q254">
        <v>4</v>
      </c>
      <c r="R254">
        <v>4</v>
      </c>
      <c r="S254">
        <v>4</v>
      </c>
      <c r="T254">
        <v>4</v>
      </c>
      <c r="U254">
        <v>4</v>
      </c>
      <c r="V254">
        <v>4</v>
      </c>
      <c r="W254">
        <v>4</v>
      </c>
      <c r="X254">
        <v>4</v>
      </c>
      <c r="Y254">
        <v>4</v>
      </c>
      <c r="Z254" t="s">
        <v>12</v>
      </c>
    </row>
    <row r="255" spans="1:30" x14ac:dyDescent="0.25">
      <c r="A255">
        <v>6.387717116719273E+17</v>
      </c>
      <c r="B255" t="s">
        <v>18</v>
      </c>
      <c r="C255">
        <v>34</v>
      </c>
      <c r="D255" t="str">
        <f>IF(AND(Table1_2[[#This Row],[Age]]&gt;=18,Table1_2[[#This Row],[Age]]&lt;=30),"Young",IF(AND(Table1_2[[#This Row],[Age]]&gt;=31,Table1_2[[#This Row],[Age]]&lt;=50),"Middle-Aged","Elderly"))</f>
        <v>Middle-Aged</v>
      </c>
      <c r="E255" t="s">
        <v>1917</v>
      </c>
      <c r="F255" t="s">
        <v>3</v>
      </c>
      <c r="G255" t="s">
        <v>6</v>
      </c>
      <c r="H255" t="s">
        <v>7</v>
      </c>
      <c r="I255">
        <v>8</v>
      </c>
      <c r="J25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255" t="s">
        <v>351</v>
      </c>
      <c r="L255">
        <v>8</v>
      </c>
      <c r="M25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255" t="s">
        <v>351</v>
      </c>
      <c r="O255">
        <v>5</v>
      </c>
      <c r="P255">
        <v>5</v>
      </c>
      <c r="Q255">
        <v>5</v>
      </c>
      <c r="R255">
        <v>5</v>
      </c>
      <c r="S255">
        <v>5</v>
      </c>
      <c r="T255">
        <v>5</v>
      </c>
      <c r="U255">
        <v>5</v>
      </c>
      <c r="V255">
        <v>5</v>
      </c>
      <c r="W255">
        <v>5</v>
      </c>
      <c r="X255">
        <v>5</v>
      </c>
      <c r="Y255">
        <v>5</v>
      </c>
      <c r="Z255" t="s">
        <v>46</v>
      </c>
    </row>
    <row r="256" spans="1:30" x14ac:dyDescent="0.25">
      <c r="A256">
        <v>6.387717116975767E+17</v>
      </c>
      <c r="B256" t="s">
        <v>18</v>
      </c>
      <c r="C256">
        <v>23</v>
      </c>
      <c r="D256" t="str">
        <f>IF(AND(Table1_2[[#This Row],[Age]]&gt;=18,Table1_2[[#This Row],[Age]]&lt;=30),"Young",IF(AND(Table1_2[[#This Row],[Age]]&gt;=31,Table1_2[[#This Row],[Age]]&lt;=50),"Middle-Aged","Elderly"))</f>
        <v>Young</v>
      </c>
      <c r="E256" t="s">
        <v>1917</v>
      </c>
      <c r="F256" t="s">
        <v>3</v>
      </c>
      <c r="G256" t="s">
        <v>6</v>
      </c>
      <c r="H256" t="s">
        <v>30</v>
      </c>
      <c r="I256">
        <v>10</v>
      </c>
      <c r="J25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56" t="s">
        <v>693</v>
      </c>
      <c r="L256">
        <v>10</v>
      </c>
      <c r="M25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56" t="s">
        <v>694</v>
      </c>
      <c r="O256">
        <v>5</v>
      </c>
      <c r="P256">
        <v>5</v>
      </c>
      <c r="Q256">
        <v>5</v>
      </c>
      <c r="R256">
        <v>5</v>
      </c>
      <c r="S256">
        <v>5</v>
      </c>
      <c r="T256">
        <v>5</v>
      </c>
      <c r="U256">
        <v>5</v>
      </c>
      <c r="V256">
        <v>5</v>
      </c>
      <c r="W256">
        <v>5</v>
      </c>
      <c r="X256">
        <v>5</v>
      </c>
      <c r="Y256">
        <v>5</v>
      </c>
      <c r="Z256" t="s">
        <v>25</v>
      </c>
    </row>
    <row r="257" spans="1:26" x14ac:dyDescent="0.25">
      <c r="A257">
        <v>6.3877171171760205E+17</v>
      </c>
      <c r="B257" t="s">
        <v>2</v>
      </c>
      <c r="C257">
        <v>47</v>
      </c>
      <c r="D257" t="str">
        <f>IF(AND(Table1_2[[#This Row],[Age]]&gt;=18,Table1_2[[#This Row],[Age]]&lt;=30),"Young",IF(AND(Table1_2[[#This Row],[Age]]&gt;=31,Table1_2[[#This Row],[Age]]&lt;=50),"Middle-Aged","Elderly"))</f>
        <v>Middle-Aged</v>
      </c>
      <c r="E257" t="s">
        <v>1917</v>
      </c>
      <c r="F257" t="s">
        <v>3</v>
      </c>
      <c r="G257" t="s">
        <v>6</v>
      </c>
      <c r="H257" t="s">
        <v>30</v>
      </c>
      <c r="I257">
        <v>10</v>
      </c>
      <c r="J25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57" t="s">
        <v>696</v>
      </c>
      <c r="L257">
        <v>10</v>
      </c>
      <c r="M25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57" t="s">
        <v>697</v>
      </c>
      <c r="O257">
        <v>5</v>
      </c>
      <c r="P257">
        <v>5</v>
      </c>
      <c r="Q257">
        <v>5</v>
      </c>
      <c r="R257">
        <v>5</v>
      </c>
      <c r="S257">
        <v>5</v>
      </c>
      <c r="T257">
        <v>5</v>
      </c>
      <c r="U257">
        <v>5</v>
      </c>
      <c r="V257">
        <v>5</v>
      </c>
      <c r="W257">
        <v>5</v>
      </c>
      <c r="X257">
        <v>5</v>
      </c>
      <c r="Y257">
        <v>5</v>
      </c>
      <c r="Z257" t="s">
        <v>45</v>
      </c>
    </row>
    <row r="258" spans="1:26" x14ac:dyDescent="0.25">
      <c r="A258">
        <v>6.3877171173543949E+17</v>
      </c>
      <c r="B258" t="s">
        <v>18</v>
      </c>
      <c r="C258">
        <v>46</v>
      </c>
      <c r="D258" t="str">
        <f>IF(AND(Table1_2[[#This Row],[Age]]&gt;=18,Table1_2[[#This Row],[Age]]&lt;=30),"Young",IF(AND(Table1_2[[#This Row],[Age]]&gt;=31,Table1_2[[#This Row],[Age]]&lt;=50),"Middle-Aged","Elderly"))</f>
        <v>Middle-Aged</v>
      </c>
      <c r="E258" t="s">
        <v>1917</v>
      </c>
      <c r="F258" t="s">
        <v>3</v>
      </c>
      <c r="G258" t="s">
        <v>6</v>
      </c>
      <c r="H258" t="s">
        <v>7</v>
      </c>
      <c r="I258">
        <v>10</v>
      </c>
      <c r="J25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58" t="s">
        <v>699</v>
      </c>
      <c r="L258">
        <v>10</v>
      </c>
      <c r="M25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58" t="s">
        <v>700</v>
      </c>
      <c r="O258">
        <v>5</v>
      </c>
      <c r="P258">
        <v>5</v>
      </c>
      <c r="Q258">
        <v>5</v>
      </c>
      <c r="R258">
        <v>5</v>
      </c>
      <c r="S258">
        <v>5</v>
      </c>
      <c r="T258">
        <v>5</v>
      </c>
      <c r="U258">
        <v>5</v>
      </c>
      <c r="V258">
        <v>5</v>
      </c>
      <c r="W258">
        <v>5</v>
      </c>
      <c r="X258">
        <v>5</v>
      </c>
      <c r="Y258">
        <v>5</v>
      </c>
      <c r="Z258" t="s">
        <v>25</v>
      </c>
    </row>
    <row r="259" spans="1:26" x14ac:dyDescent="0.25">
      <c r="A259">
        <v>6.3877171174528346E+17</v>
      </c>
      <c r="B259" t="s">
        <v>2</v>
      </c>
      <c r="C259">
        <v>40</v>
      </c>
      <c r="D259" t="str">
        <f>IF(AND(Table1_2[[#This Row],[Age]]&gt;=18,Table1_2[[#This Row],[Age]]&lt;=30),"Young",IF(AND(Table1_2[[#This Row],[Age]]&gt;=31,Table1_2[[#This Row],[Age]]&lt;=50),"Middle-Aged","Elderly"))</f>
        <v>Middle-Aged</v>
      </c>
      <c r="E259" t="s">
        <v>1917</v>
      </c>
      <c r="F259" t="s">
        <v>3</v>
      </c>
      <c r="G259" t="s">
        <v>6</v>
      </c>
      <c r="H259" t="s">
        <v>7</v>
      </c>
      <c r="I259">
        <v>10</v>
      </c>
      <c r="J25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59" t="s">
        <v>702</v>
      </c>
      <c r="L259">
        <v>10</v>
      </c>
      <c r="M25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59" t="s">
        <v>703</v>
      </c>
      <c r="O259">
        <v>5</v>
      </c>
      <c r="P259">
        <v>5</v>
      </c>
      <c r="Q259">
        <v>5</v>
      </c>
      <c r="R259">
        <v>5</v>
      </c>
      <c r="S259">
        <v>5</v>
      </c>
      <c r="T259">
        <v>5</v>
      </c>
      <c r="U259">
        <v>5</v>
      </c>
      <c r="V259">
        <v>5</v>
      </c>
      <c r="W259">
        <v>5</v>
      </c>
      <c r="X259">
        <v>5</v>
      </c>
      <c r="Y259">
        <v>5</v>
      </c>
      <c r="Z259" t="s">
        <v>25</v>
      </c>
    </row>
    <row r="260" spans="1:26" x14ac:dyDescent="0.25">
      <c r="A260">
        <v>6.3877171176140582E+17</v>
      </c>
      <c r="B260" t="s">
        <v>55</v>
      </c>
      <c r="C260">
        <v>33</v>
      </c>
      <c r="D260" t="str">
        <f>IF(AND(Table1_2[[#This Row],[Age]]&gt;=18,Table1_2[[#This Row],[Age]]&lt;=30),"Young",IF(AND(Table1_2[[#This Row],[Age]]&gt;=31,Table1_2[[#This Row],[Age]]&lt;=50),"Middle-Aged","Elderly"))</f>
        <v>Middle-Aged</v>
      </c>
      <c r="E260" t="s">
        <v>1917</v>
      </c>
      <c r="F260" t="s">
        <v>3</v>
      </c>
      <c r="G260" t="s">
        <v>6</v>
      </c>
      <c r="H260" t="s">
        <v>16</v>
      </c>
      <c r="I260">
        <v>10</v>
      </c>
      <c r="J26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0" t="s">
        <v>705</v>
      </c>
      <c r="L260">
        <v>10</v>
      </c>
      <c r="M26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0" t="s">
        <v>706</v>
      </c>
      <c r="O260">
        <v>5</v>
      </c>
      <c r="P260">
        <v>5</v>
      </c>
      <c r="Q260">
        <v>5</v>
      </c>
      <c r="R260">
        <v>5</v>
      </c>
      <c r="S260">
        <v>5</v>
      </c>
      <c r="T260">
        <v>4</v>
      </c>
      <c r="U260">
        <v>4</v>
      </c>
      <c r="V260">
        <v>5</v>
      </c>
      <c r="W260">
        <v>5</v>
      </c>
      <c r="X260">
        <v>5</v>
      </c>
      <c r="Y260">
        <v>5</v>
      </c>
      <c r="Z260" t="s">
        <v>46</v>
      </c>
    </row>
    <row r="261" spans="1:26" x14ac:dyDescent="0.25">
      <c r="A261">
        <v>6.3877171176218739E+17</v>
      </c>
      <c r="B261" t="s">
        <v>20</v>
      </c>
      <c r="C261">
        <v>54</v>
      </c>
      <c r="D261" t="str">
        <f>IF(AND(Table1_2[[#This Row],[Age]]&gt;=18,Table1_2[[#This Row],[Age]]&lt;=30),"Young",IF(AND(Table1_2[[#This Row],[Age]]&gt;=31,Table1_2[[#This Row],[Age]]&lt;=50),"Middle-Aged","Elderly"))</f>
        <v>Elderly</v>
      </c>
      <c r="E261" t="s">
        <v>1917</v>
      </c>
      <c r="F261" t="s">
        <v>3</v>
      </c>
      <c r="G261" t="s">
        <v>1887</v>
      </c>
      <c r="H261" t="s">
        <v>22</v>
      </c>
      <c r="I261">
        <v>10</v>
      </c>
      <c r="J26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1" t="s">
        <v>708</v>
      </c>
      <c r="L261">
        <v>10</v>
      </c>
      <c r="M26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1" t="s">
        <v>709</v>
      </c>
      <c r="O261">
        <v>5</v>
      </c>
      <c r="P261">
        <v>4</v>
      </c>
      <c r="Q261">
        <v>5</v>
      </c>
      <c r="R261">
        <v>5</v>
      </c>
      <c r="S261">
        <v>5</v>
      </c>
      <c r="T261">
        <v>5</v>
      </c>
      <c r="U261">
        <v>5</v>
      </c>
      <c r="V261">
        <v>5</v>
      </c>
      <c r="W261">
        <v>5</v>
      </c>
      <c r="X261">
        <v>5</v>
      </c>
      <c r="Y261">
        <v>5</v>
      </c>
      <c r="Z261" t="s">
        <v>25</v>
      </c>
    </row>
    <row r="262" spans="1:26" x14ac:dyDescent="0.25">
      <c r="A262">
        <v>6.3877171177469939E+17</v>
      </c>
      <c r="B262" t="s">
        <v>2</v>
      </c>
      <c r="C262">
        <v>28</v>
      </c>
      <c r="D262" t="str">
        <f>IF(AND(Table1_2[[#This Row],[Age]]&gt;=18,Table1_2[[#This Row],[Age]]&lt;=30),"Young",IF(AND(Table1_2[[#This Row],[Age]]&gt;=31,Table1_2[[#This Row],[Age]]&lt;=50),"Middle-Aged","Elderly"))</f>
        <v>Young</v>
      </c>
      <c r="E262" t="s">
        <v>1917</v>
      </c>
      <c r="F262" t="s">
        <v>3</v>
      </c>
      <c r="G262" t="s">
        <v>6</v>
      </c>
      <c r="H262" t="s">
        <v>30</v>
      </c>
      <c r="I262">
        <v>10</v>
      </c>
      <c r="J26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2" t="s">
        <v>159</v>
      </c>
      <c r="L262">
        <v>10</v>
      </c>
      <c r="M26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2" t="s">
        <v>711</v>
      </c>
      <c r="O262">
        <v>5</v>
      </c>
      <c r="P262">
        <v>5</v>
      </c>
      <c r="Q262">
        <v>5</v>
      </c>
      <c r="R262">
        <v>5</v>
      </c>
      <c r="S262">
        <v>5</v>
      </c>
      <c r="T262">
        <v>5</v>
      </c>
      <c r="U262">
        <v>5</v>
      </c>
      <c r="V262">
        <v>5</v>
      </c>
      <c r="W262">
        <v>5</v>
      </c>
      <c r="X262">
        <v>5</v>
      </c>
      <c r="Y262">
        <v>5</v>
      </c>
      <c r="Z262" t="s">
        <v>25</v>
      </c>
    </row>
    <row r="263" spans="1:26" x14ac:dyDescent="0.25">
      <c r="A263">
        <v>6.3877171179662784E+17</v>
      </c>
      <c r="B263" t="s">
        <v>18</v>
      </c>
      <c r="C263">
        <v>54</v>
      </c>
      <c r="D263" t="str">
        <f>IF(AND(Table1_2[[#This Row],[Age]]&gt;=18,Table1_2[[#This Row],[Age]]&lt;=30),"Young",IF(AND(Table1_2[[#This Row],[Age]]&gt;=31,Table1_2[[#This Row],[Age]]&lt;=50),"Middle-Aged","Elderly"))</f>
        <v>Elderly</v>
      </c>
      <c r="E263" t="s">
        <v>1917</v>
      </c>
      <c r="F263" t="s">
        <v>3</v>
      </c>
      <c r="G263" t="s">
        <v>6</v>
      </c>
      <c r="H263" t="s">
        <v>30</v>
      </c>
      <c r="I263">
        <v>10</v>
      </c>
      <c r="J26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3" t="s">
        <v>713</v>
      </c>
      <c r="L263">
        <v>10</v>
      </c>
      <c r="M26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3" t="s">
        <v>714</v>
      </c>
      <c r="O263">
        <v>5</v>
      </c>
      <c r="P263">
        <v>5</v>
      </c>
      <c r="Q263">
        <v>5</v>
      </c>
      <c r="R263">
        <v>5</v>
      </c>
      <c r="S263">
        <v>5</v>
      </c>
      <c r="T263">
        <v>5</v>
      </c>
      <c r="U263">
        <v>5</v>
      </c>
      <c r="V263">
        <v>5</v>
      </c>
      <c r="W263">
        <v>5</v>
      </c>
      <c r="X263">
        <v>5</v>
      </c>
      <c r="Y263">
        <v>5</v>
      </c>
      <c r="Z263" t="s">
        <v>12</v>
      </c>
    </row>
    <row r="264" spans="1:26" x14ac:dyDescent="0.25">
      <c r="A264">
        <v>6.3877171179990938E+17</v>
      </c>
      <c r="B264" t="s">
        <v>2</v>
      </c>
      <c r="C264">
        <v>39</v>
      </c>
      <c r="D264" t="str">
        <f>IF(AND(Table1_2[[#This Row],[Age]]&gt;=18,Table1_2[[#This Row],[Age]]&lt;=30),"Young",IF(AND(Table1_2[[#This Row],[Age]]&gt;=31,Table1_2[[#This Row],[Age]]&lt;=50),"Middle-Aged","Elderly"))</f>
        <v>Middle-Aged</v>
      </c>
      <c r="E264" t="s">
        <v>1917</v>
      </c>
      <c r="F264" t="s">
        <v>3</v>
      </c>
      <c r="G264" t="s">
        <v>6</v>
      </c>
      <c r="H264" t="s">
        <v>30</v>
      </c>
      <c r="I264">
        <v>10</v>
      </c>
      <c r="J26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4" t="s">
        <v>716</v>
      </c>
      <c r="L264">
        <v>10</v>
      </c>
      <c r="M26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4" t="s">
        <v>717</v>
      </c>
      <c r="O264">
        <v>4</v>
      </c>
      <c r="P264">
        <v>4</v>
      </c>
      <c r="Q264">
        <v>4</v>
      </c>
      <c r="R264">
        <v>4</v>
      </c>
      <c r="S264">
        <v>4</v>
      </c>
      <c r="T264">
        <v>4</v>
      </c>
      <c r="U264">
        <v>4</v>
      </c>
      <c r="V264">
        <v>4</v>
      </c>
      <c r="W264">
        <v>4</v>
      </c>
      <c r="X264">
        <v>4</v>
      </c>
      <c r="Y264">
        <v>4</v>
      </c>
      <c r="Z264" t="s">
        <v>12</v>
      </c>
    </row>
    <row r="265" spans="1:26" x14ac:dyDescent="0.25">
      <c r="A265">
        <v>6.3877171183755866E+17</v>
      </c>
      <c r="B265" t="s">
        <v>18</v>
      </c>
      <c r="C265">
        <v>52</v>
      </c>
      <c r="D265" t="str">
        <f>IF(AND(Table1_2[[#This Row],[Age]]&gt;=18,Table1_2[[#This Row],[Age]]&lt;=30),"Young",IF(AND(Table1_2[[#This Row],[Age]]&gt;=31,Table1_2[[#This Row],[Age]]&lt;=50),"Middle-Aged","Elderly"))</f>
        <v>Elderly</v>
      </c>
      <c r="E265" t="s">
        <v>15</v>
      </c>
      <c r="F265" t="s">
        <v>3</v>
      </c>
      <c r="G265" t="s">
        <v>6</v>
      </c>
      <c r="H265" t="s">
        <v>30</v>
      </c>
      <c r="I265">
        <v>10</v>
      </c>
      <c r="J26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5" t="s">
        <v>719</v>
      </c>
      <c r="L265">
        <v>10</v>
      </c>
      <c r="M26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5" t="s">
        <v>720</v>
      </c>
      <c r="O265">
        <v>1</v>
      </c>
      <c r="P265">
        <v>1</v>
      </c>
      <c r="Q265">
        <v>5</v>
      </c>
      <c r="R265">
        <v>5</v>
      </c>
      <c r="S265">
        <v>4</v>
      </c>
      <c r="T265">
        <v>5</v>
      </c>
      <c r="U265">
        <v>5</v>
      </c>
      <c r="V265">
        <v>4</v>
      </c>
      <c r="W265">
        <v>5</v>
      </c>
      <c r="X265">
        <v>5</v>
      </c>
      <c r="Y265">
        <v>5</v>
      </c>
      <c r="Z265" t="s">
        <v>45</v>
      </c>
    </row>
    <row r="266" spans="1:26" x14ac:dyDescent="0.25">
      <c r="A266">
        <v>6.387717118415264E+17</v>
      </c>
      <c r="B266" t="s">
        <v>55</v>
      </c>
      <c r="C266">
        <v>56</v>
      </c>
      <c r="D266" t="str">
        <f>IF(AND(Table1_2[[#This Row],[Age]]&gt;=18,Table1_2[[#This Row],[Age]]&lt;=30),"Young",IF(AND(Table1_2[[#This Row],[Age]]&gt;=31,Table1_2[[#This Row],[Age]]&lt;=50),"Middle-Aged","Elderly"))</f>
        <v>Elderly</v>
      </c>
      <c r="E266" t="s">
        <v>1917</v>
      </c>
      <c r="F266" t="s">
        <v>3</v>
      </c>
      <c r="G266" t="s">
        <v>6</v>
      </c>
      <c r="H266" t="s">
        <v>30</v>
      </c>
      <c r="I266">
        <v>10</v>
      </c>
      <c r="J26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6" t="s">
        <v>722</v>
      </c>
      <c r="L266">
        <v>10</v>
      </c>
      <c r="M26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6" t="s">
        <v>210</v>
      </c>
      <c r="O266">
        <v>4</v>
      </c>
      <c r="P266">
        <v>4</v>
      </c>
      <c r="Q266">
        <v>5</v>
      </c>
      <c r="R266">
        <v>5</v>
      </c>
      <c r="S266">
        <v>4</v>
      </c>
      <c r="T266">
        <v>5</v>
      </c>
      <c r="U266">
        <v>5</v>
      </c>
      <c r="V266">
        <v>4</v>
      </c>
      <c r="W266">
        <v>4</v>
      </c>
      <c r="X266">
        <v>4</v>
      </c>
      <c r="Y266">
        <v>4</v>
      </c>
      <c r="Z266" t="s">
        <v>12</v>
      </c>
    </row>
    <row r="267" spans="1:26" x14ac:dyDescent="0.25">
      <c r="A267">
        <v>6.3877171185074586E+17</v>
      </c>
      <c r="B267" t="s">
        <v>2</v>
      </c>
      <c r="C267">
        <v>35</v>
      </c>
      <c r="D267" t="str">
        <f>IF(AND(Table1_2[[#This Row],[Age]]&gt;=18,Table1_2[[#This Row],[Age]]&lt;=30),"Young",IF(AND(Table1_2[[#This Row],[Age]]&gt;=31,Table1_2[[#This Row],[Age]]&lt;=50),"Middle-Aged","Elderly"))</f>
        <v>Middle-Aged</v>
      </c>
      <c r="E267" t="s">
        <v>1917</v>
      </c>
      <c r="F267" t="s">
        <v>3</v>
      </c>
      <c r="G267" t="s">
        <v>6</v>
      </c>
      <c r="H267" t="s">
        <v>16</v>
      </c>
      <c r="I267">
        <v>10</v>
      </c>
      <c r="J26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7" t="s">
        <v>724</v>
      </c>
      <c r="L267">
        <v>10</v>
      </c>
      <c r="M26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7" t="s">
        <v>725</v>
      </c>
      <c r="O267">
        <v>5</v>
      </c>
      <c r="P267">
        <v>5</v>
      </c>
      <c r="Q267">
        <v>5</v>
      </c>
      <c r="R267">
        <v>5</v>
      </c>
      <c r="S267">
        <v>5</v>
      </c>
      <c r="T267">
        <v>5</v>
      </c>
      <c r="U267">
        <v>5</v>
      </c>
      <c r="V267">
        <v>5</v>
      </c>
      <c r="W267">
        <v>5</v>
      </c>
      <c r="X267">
        <v>5</v>
      </c>
      <c r="Y267">
        <v>5</v>
      </c>
      <c r="Z267" t="s">
        <v>25</v>
      </c>
    </row>
    <row r="268" spans="1:26" x14ac:dyDescent="0.25">
      <c r="A268">
        <v>6.3877178371392794E+17</v>
      </c>
      <c r="B268" t="s">
        <v>18</v>
      </c>
      <c r="C268">
        <v>30</v>
      </c>
      <c r="D268" t="str">
        <f>IF(AND(Table1_2[[#This Row],[Age]]&gt;=18,Table1_2[[#This Row],[Age]]&lt;=30),"Young",IF(AND(Table1_2[[#This Row],[Age]]&gt;=31,Table1_2[[#This Row],[Age]]&lt;=50),"Middle-Aged","Elderly"))</f>
        <v>Young</v>
      </c>
      <c r="E268" t="s">
        <v>1917</v>
      </c>
      <c r="F268" t="s">
        <v>21</v>
      </c>
      <c r="G268" t="s">
        <v>6</v>
      </c>
      <c r="H268" t="s">
        <v>30</v>
      </c>
      <c r="I268">
        <v>9</v>
      </c>
      <c r="J26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8" t="s">
        <v>727</v>
      </c>
      <c r="L268">
        <v>10</v>
      </c>
      <c r="M26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8" t="s">
        <v>350</v>
      </c>
      <c r="O268">
        <v>5</v>
      </c>
      <c r="P268">
        <v>5</v>
      </c>
      <c r="Q268">
        <v>5</v>
      </c>
      <c r="R268">
        <v>5</v>
      </c>
      <c r="S268">
        <v>5</v>
      </c>
      <c r="T268">
        <v>5</v>
      </c>
      <c r="U268">
        <v>5</v>
      </c>
      <c r="V268">
        <v>5</v>
      </c>
      <c r="W268">
        <v>5</v>
      </c>
      <c r="X268">
        <v>5</v>
      </c>
      <c r="Y268">
        <v>5</v>
      </c>
      <c r="Z268" t="s">
        <v>25</v>
      </c>
    </row>
    <row r="269" spans="1:26" x14ac:dyDescent="0.25">
      <c r="A269">
        <v>6.3877186475003315E+17</v>
      </c>
      <c r="B269" t="s">
        <v>32</v>
      </c>
      <c r="C269">
        <v>44</v>
      </c>
      <c r="D269" t="str">
        <f>IF(AND(Table1_2[[#This Row],[Age]]&gt;=18,Table1_2[[#This Row],[Age]]&lt;=30),"Young",IF(AND(Table1_2[[#This Row],[Age]]&gt;=31,Table1_2[[#This Row],[Age]]&lt;=50),"Middle-Aged","Elderly"))</f>
        <v>Middle-Aged</v>
      </c>
      <c r="E269" t="s">
        <v>1917</v>
      </c>
      <c r="F269" t="s">
        <v>3</v>
      </c>
      <c r="G269" t="s">
        <v>6</v>
      </c>
      <c r="H269" t="s">
        <v>16</v>
      </c>
      <c r="I269">
        <v>10</v>
      </c>
      <c r="J26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69" t="s">
        <v>729</v>
      </c>
      <c r="L269">
        <v>10</v>
      </c>
      <c r="M26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69" t="s">
        <v>730</v>
      </c>
      <c r="O269">
        <v>5</v>
      </c>
      <c r="P269">
        <v>4</v>
      </c>
      <c r="Q269">
        <v>5</v>
      </c>
      <c r="R269">
        <v>5</v>
      </c>
      <c r="S269">
        <v>5</v>
      </c>
      <c r="T269">
        <v>5</v>
      </c>
      <c r="U269">
        <v>5</v>
      </c>
      <c r="V269">
        <v>5</v>
      </c>
      <c r="W269">
        <v>4</v>
      </c>
      <c r="X269">
        <v>5</v>
      </c>
      <c r="Y269">
        <v>5</v>
      </c>
      <c r="Z269" t="s">
        <v>46</v>
      </c>
    </row>
    <row r="270" spans="1:26" x14ac:dyDescent="0.25">
      <c r="A270">
        <v>6.3877256983898202E+17</v>
      </c>
      <c r="B270" t="s">
        <v>18</v>
      </c>
      <c r="C270">
        <v>31</v>
      </c>
      <c r="D270" t="str">
        <f>IF(AND(Table1_2[[#This Row],[Age]]&gt;=18,Table1_2[[#This Row],[Age]]&lt;=30),"Young",IF(AND(Table1_2[[#This Row],[Age]]&gt;=31,Table1_2[[#This Row],[Age]]&lt;=50),"Middle-Aged","Elderly"))</f>
        <v>Middle-Aged</v>
      </c>
      <c r="E270" t="s">
        <v>1917</v>
      </c>
      <c r="F270" t="s">
        <v>3</v>
      </c>
      <c r="G270" t="s">
        <v>6</v>
      </c>
      <c r="H270" t="s">
        <v>30</v>
      </c>
      <c r="I270">
        <v>10</v>
      </c>
      <c r="J27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0" t="s">
        <v>732</v>
      </c>
      <c r="L270">
        <v>10</v>
      </c>
      <c r="M27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0" t="s">
        <v>733</v>
      </c>
      <c r="O270">
        <v>5</v>
      </c>
      <c r="P270">
        <v>5</v>
      </c>
      <c r="Q270">
        <v>5</v>
      </c>
      <c r="R270">
        <v>5</v>
      </c>
      <c r="S270">
        <v>5</v>
      </c>
      <c r="T270">
        <v>5</v>
      </c>
      <c r="U270">
        <v>5</v>
      </c>
      <c r="V270">
        <v>5</v>
      </c>
      <c r="W270">
        <v>5</v>
      </c>
      <c r="X270">
        <v>5</v>
      </c>
      <c r="Y270">
        <v>5</v>
      </c>
      <c r="Z270" t="s">
        <v>46</v>
      </c>
    </row>
    <row r="271" spans="1:26" x14ac:dyDescent="0.25">
      <c r="A271">
        <v>6.3877342936518835E+17</v>
      </c>
      <c r="B271" t="s">
        <v>189</v>
      </c>
      <c r="C271">
        <v>23</v>
      </c>
      <c r="D271" t="str">
        <f>IF(AND(Table1_2[[#This Row],[Age]]&gt;=18,Table1_2[[#This Row],[Age]]&lt;=30),"Young",IF(AND(Table1_2[[#This Row],[Age]]&gt;=31,Table1_2[[#This Row],[Age]]&lt;=50),"Middle-Aged","Elderly"))</f>
        <v>Young</v>
      </c>
      <c r="E271" t="s">
        <v>1917</v>
      </c>
      <c r="F271" t="s">
        <v>21</v>
      </c>
      <c r="G271" t="s">
        <v>6</v>
      </c>
      <c r="H271" t="s">
        <v>16</v>
      </c>
      <c r="I271">
        <v>10</v>
      </c>
      <c r="J27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1" t="s">
        <v>735</v>
      </c>
      <c r="L271">
        <v>10</v>
      </c>
      <c r="M27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1" t="s">
        <v>736</v>
      </c>
      <c r="O271">
        <v>5</v>
      </c>
      <c r="P271">
        <v>5</v>
      </c>
      <c r="Q271">
        <v>5</v>
      </c>
      <c r="R271">
        <v>5</v>
      </c>
      <c r="S271">
        <v>5</v>
      </c>
      <c r="T271">
        <v>5</v>
      </c>
      <c r="U271">
        <v>5</v>
      </c>
      <c r="V271">
        <v>5</v>
      </c>
      <c r="W271">
        <v>5</v>
      </c>
      <c r="X271">
        <v>5</v>
      </c>
      <c r="Y271">
        <v>5</v>
      </c>
      <c r="Z271" t="s">
        <v>12</v>
      </c>
    </row>
    <row r="272" spans="1:26" x14ac:dyDescent="0.25">
      <c r="A272">
        <v>6.3877352842132774E+17</v>
      </c>
      <c r="B272" t="s">
        <v>18</v>
      </c>
      <c r="C272">
        <v>51</v>
      </c>
      <c r="D272" t="str">
        <f>IF(AND(Table1_2[[#This Row],[Age]]&gt;=18,Table1_2[[#This Row],[Age]]&lt;=30),"Young",IF(AND(Table1_2[[#This Row],[Age]]&gt;=31,Table1_2[[#This Row],[Age]]&lt;=50),"Middle-Aged","Elderly"))</f>
        <v>Elderly</v>
      </c>
      <c r="E272" t="s">
        <v>1917</v>
      </c>
      <c r="F272" t="s">
        <v>3</v>
      </c>
      <c r="G272" t="s">
        <v>6</v>
      </c>
      <c r="H272" t="s">
        <v>7</v>
      </c>
      <c r="I272">
        <v>10</v>
      </c>
      <c r="J27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2" t="s">
        <v>49</v>
      </c>
      <c r="L272">
        <v>10</v>
      </c>
      <c r="M27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2" t="s">
        <v>49</v>
      </c>
      <c r="O272">
        <v>5</v>
      </c>
      <c r="P272">
        <v>5</v>
      </c>
      <c r="Q272">
        <v>5</v>
      </c>
      <c r="R272">
        <v>5</v>
      </c>
      <c r="S272">
        <v>5</v>
      </c>
      <c r="T272">
        <v>5</v>
      </c>
      <c r="U272">
        <v>5</v>
      </c>
      <c r="V272">
        <v>5</v>
      </c>
      <c r="W272">
        <v>5</v>
      </c>
      <c r="X272">
        <v>5</v>
      </c>
      <c r="Y272">
        <v>5</v>
      </c>
      <c r="Z272" t="s">
        <v>46</v>
      </c>
    </row>
    <row r="273" spans="1:26" x14ac:dyDescent="0.25">
      <c r="A273">
        <v>6.3877354645588851E+17</v>
      </c>
      <c r="B273" t="s">
        <v>18</v>
      </c>
      <c r="C273">
        <v>45</v>
      </c>
      <c r="D273" t="str">
        <f>IF(AND(Table1_2[[#This Row],[Age]]&gt;=18,Table1_2[[#This Row],[Age]]&lt;=30),"Young",IF(AND(Table1_2[[#This Row],[Age]]&gt;=31,Table1_2[[#This Row],[Age]]&lt;=50),"Middle-Aged","Elderly"))</f>
        <v>Middle-Aged</v>
      </c>
      <c r="E273" t="s">
        <v>1917</v>
      </c>
      <c r="F273" t="s">
        <v>3</v>
      </c>
      <c r="G273" t="s">
        <v>6</v>
      </c>
      <c r="H273" t="s">
        <v>30</v>
      </c>
      <c r="I273">
        <v>10</v>
      </c>
      <c r="J27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3" t="s">
        <v>739</v>
      </c>
      <c r="L273">
        <v>10</v>
      </c>
      <c r="M27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3" t="s">
        <v>740</v>
      </c>
      <c r="O273">
        <v>5</v>
      </c>
      <c r="P273">
        <v>5</v>
      </c>
      <c r="Q273">
        <v>5</v>
      </c>
      <c r="R273">
        <v>5</v>
      </c>
      <c r="S273">
        <v>5</v>
      </c>
      <c r="T273">
        <v>5</v>
      </c>
      <c r="U273">
        <v>5</v>
      </c>
      <c r="V273">
        <v>5</v>
      </c>
      <c r="W273">
        <v>5</v>
      </c>
      <c r="X273">
        <v>5</v>
      </c>
      <c r="Y273">
        <v>5</v>
      </c>
      <c r="Z273" t="s">
        <v>45</v>
      </c>
    </row>
    <row r="274" spans="1:26" x14ac:dyDescent="0.25">
      <c r="A274">
        <v>6.3877366352231232E+17</v>
      </c>
      <c r="B274" t="s">
        <v>18</v>
      </c>
      <c r="C274">
        <v>41</v>
      </c>
      <c r="D274" t="str">
        <f>IF(AND(Table1_2[[#This Row],[Age]]&gt;=18,Table1_2[[#This Row],[Age]]&lt;=30),"Young",IF(AND(Table1_2[[#This Row],[Age]]&gt;=31,Table1_2[[#This Row],[Age]]&lt;=50),"Middle-Aged","Elderly"))</f>
        <v>Middle-Aged</v>
      </c>
      <c r="E274" t="s">
        <v>1917</v>
      </c>
      <c r="F274" t="s">
        <v>3</v>
      </c>
      <c r="G274" t="s">
        <v>6</v>
      </c>
      <c r="H274" t="s">
        <v>30</v>
      </c>
      <c r="I274">
        <v>10</v>
      </c>
      <c r="J27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4" t="s">
        <v>278</v>
      </c>
      <c r="L274">
        <v>10</v>
      </c>
      <c r="M27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4" t="s">
        <v>200</v>
      </c>
      <c r="O274">
        <v>5</v>
      </c>
      <c r="P274">
        <v>5</v>
      </c>
      <c r="Q274">
        <v>5</v>
      </c>
      <c r="R274">
        <v>5</v>
      </c>
      <c r="S274">
        <v>5</v>
      </c>
      <c r="T274">
        <v>5</v>
      </c>
      <c r="U274">
        <v>5</v>
      </c>
      <c r="V274">
        <v>5</v>
      </c>
      <c r="W274">
        <v>5</v>
      </c>
      <c r="X274">
        <v>5</v>
      </c>
      <c r="Y274">
        <v>5</v>
      </c>
      <c r="Z274" t="s">
        <v>25</v>
      </c>
    </row>
    <row r="275" spans="1:26" x14ac:dyDescent="0.25">
      <c r="A275">
        <v>6.3877366352324992E+17</v>
      </c>
      <c r="B275" t="s">
        <v>18</v>
      </c>
      <c r="C275">
        <v>43</v>
      </c>
      <c r="D275" t="str">
        <f>IF(AND(Table1_2[[#This Row],[Age]]&gt;=18,Table1_2[[#This Row],[Age]]&lt;=30),"Young",IF(AND(Table1_2[[#This Row],[Age]]&gt;=31,Table1_2[[#This Row],[Age]]&lt;=50),"Middle-Aged","Elderly"))</f>
        <v>Middle-Aged</v>
      </c>
      <c r="E275" t="s">
        <v>1917</v>
      </c>
      <c r="F275" t="s">
        <v>3</v>
      </c>
      <c r="G275" t="s">
        <v>6</v>
      </c>
      <c r="H275" t="s">
        <v>30</v>
      </c>
      <c r="I275">
        <v>10</v>
      </c>
      <c r="J27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5" t="s">
        <v>186</v>
      </c>
      <c r="L275">
        <v>10</v>
      </c>
      <c r="M27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5" t="s">
        <v>743</v>
      </c>
      <c r="O275">
        <v>5</v>
      </c>
      <c r="P275">
        <v>5</v>
      </c>
      <c r="Q275">
        <v>5</v>
      </c>
      <c r="R275">
        <v>5</v>
      </c>
      <c r="S275">
        <v>5</v>
      </c>
      <c r="T275">
        <v>5</v>
      </c>
      <c r="U275">
        <v>5</v>
      </c>
      <c r="V275">
        <v>5</v>
      </c>
      <c r="W275">
        <v>5</v>
      </c>
      <c r="X275">
        <v>5</v>
      </c>
      <c r="Y275">
        <v>5</v>
      </c>
      <c r="Z275" t="s">
        <v>25</v>
      </c>
    </row>
    <row r="276" spans="1:26" x14ac:dyDescent="0.25">
      <c r="A276">
        <v>6.3877366353388659E+17</v>
      </c>
      <c r="B276" t="s">
        <v>18</v>
      </c>
      <c r="C276">
        <v>37</v>
      </c>
      <c r="D276" t="str">
        <f>IF(AND(Table1_2[[#This Row],[Age]]&gt;=18,Table1_2[[#This Row],[Age]]&lt;=30),"Young",IF(AND(Table1_2[[#This Row],[Age]]&gt;=31,Table1_2[[#This Row],[Age]]&lt;=50),"Middle-Aged","Elderly"))</f>
        <v>Middle-Aged</v>
      </c>
      <c r="E276" t="s">
        <v>1917</v>
      </c>
      <c r="F276" t="s">
        <v>3</v>
      </c>
      <c r="G276" t="s">
        <v>6</v>
      </c>
      <c r="H276" t="s">
        <v>30</v>
      </c>
      <c r="I276">
        <v>10</v>
      </c>
      <c r="J27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6" t="s">
        <v>745</v>
      </c>
      <c r="L276">
        <v>10</v>
      </c>
      <c r="M27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6" t="s">
        <v>745</v>
      </c>
      <c r="O276">
        <v>5</v>
      </c>
      <c r="P276">
        <v>5</v>
      </c>
      <c r="Q276">
        <v>5</v>
      </c>
      <c r="R276">
        <v>5</v>
      </c>
      <c r="S276">
        <v>5</v>
      </c>
      <c r="T276">
        <v>5</v>
      </c>
      <c r="U276">
        <v>5</v>
      </c>
      <c r="V276">
        <v>5</v>
      </c>
      <c r="W276">
        <v>5</v>
      </c>
      <c r="X276">
        <v>5</v>
      </c>
      <c r="Y276">
        <v>5</v>
      </c>
      <c r="Z276" t="s">
        <v>25</v>
      </c>
    </row>
    <row r="277" spans="1:26" x14ac:dyDescent="0.25">
      <c r="A277">
        <v>6.3877430471941517E+17</v>
      </c>
      <c r="B277" t="s">
        <v>18</v>
      </c>
      <c r="C277">
        <v>30</v>
      </c>
      <c r="D277" t="str">
        <f>IF(AND(Table1_2[[#This Row],[Age]]&gt;=18,Table1_2[[#This Row],[Age]]&lt;=30),"Young",IF(AND(Table1_2[[#This Row],[Age]]&gt;=31,Table1_2[[#This Row],[Age]]&lt;=50),"Middle-Aged","Elderly"))</f>
        <v>Young</v>
      </c>
      <c r="E277" t="s">
        <v>1917</v>
      </c>
      <c r="F277" t="s">
        <v>3</v>
      </c>
      <c r="G277" t="s">
        <v>6</v>
      </c>
      <c r="H277" t="s">
        <v>30</v>
      </c>
      <c r="I277">
        <v>10</v>
      </c>
      <c r="J27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7" t="s">
        <v>178</v>
      </c>
      <c r="L277">
        <v>10</v>
      </c>
      <c r="M27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7" t="s">
        <v>747</v>
      </c>
      <c r="O277">
        <v>5</v>
      </c>
      <c r="P277">
        <v>5</v>
      </c>
      <c r="Q277">
        <v>5</v>
      </c>
      <c r="R277">
        <v>5</v>
      </c>
      <c r="S277">
        <v>5</v>
      </c>
      <c r="T277">
        <v>5</v>
      </c>
      <c r="U277">
        <v>5</v>
      </c>
      <c r="V277">
        <v>5</v>
      </c>
      <c r="W277">
        <v>5</v>
      </c>
      <c r="X277">
        <v>5</v>
      </c>
      <c r="Y277">
        <v>5</v>
      </c>
      <c r="Z277" t="s">
        <v>46</v>
      </c>
    </row>
    <row r="278" spans="1:26" x14ac:dyDescent="0.25">
      <c r="A278">
        <v>6.3877430473537779E+17</v>
      </c>
      <c r="B278" t="s">
        <v>18</v>
      </c>
      <c r="C278">
        <v>27</v>
      </c>
      <c r="D278" t="str">
        <f>IF(AND(Table1_2[[#This Row],[Age]]&gt;=18,Table1_2[[#This Row],[Age]]&lt;=30),"Young",IF(AND(Table1_2[[#This Row],[Age]]&gt;=31,Table1_2[[#This Row],[Age]]&lt;=50),"Middle-Aged","Elderly"))</f>
        <v>Young</v>
      </c>
      <c r="E278" t="s">
        <v>15</v>
      </c>
      <c r="F278" t="s">
        <v>21</v>
      </c>
      <c r="G278" t="s">
        <v>1887</v>
      </c>
      <c r="H278" t="s">
        <v>33</v>
      </c>
      <c r="I278">
        <v>10</v>
      </c>
      <c r="J27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8" t="s">
        <v>384</v>
      </c>
      <c r="L278">
        <v>10</v>
      </c>
      <c r="M27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8" t="s">
        <v>749</v>
      </c>
      <c r="O278">
        <v>5</v>
      </c>
      <c r="P278">
        <v>5</v>
      </c>
      <c r="Q278">
        <v>5</v>
      </c>
      <c r="R278">
        <v>5</v>
      </c>
      <c r="S278">
        <v>5</v>
      </c>
      <c r="T278">
        <v>5</v>
      </c>
      <c r="U278">
        <v>5</v>
      </c>
      <c r="V278">
        <v>5</v>
      </c>
      <c r="W278">
        <v>5</v>
      </c>
      <c r="X278">
        <v>5</v>
      </c>
      <c r="Y278">
        <v>5</v>
      </c>
      <c r="Z278" t="s">
        <v>46</v>
      </c>
    </row>
    <row r="279" spans="1:26" x14ac:dyDescent="0.25">
      <c r="A279">
        <v>6.3877430474068941E+17</v>
      </c>
      <c r="B279" t="s">
        <v>18</v>
      </c>
      <c r="C279">
        <v>52</v>
      </c>
      <c r="D279" t="str">
        <f>IF(AND(Table1_2[[#This Row],[Age]]&gt;=18,Table1_2[[#This Row],[Age]]&lt;=30),"Young",IF(AND(Table1_2[[#This Row],[Age]]&gt;=31,Table1_2[[#This Row],[Age]]&lt;=50),"Middle-Aged","Elderly"))</f>
        <v>Elderly</v>
      </c>
      <c r="E279" t="s">
        <v>1917</v>
      </c>
      <c r="F279" t="s">
        <v>3</v>
      </c>
      <c r="G279" t="s">
        <v>6</v>
      </c>
      <c r="H279" t="s">
        <v>367</v>
      </c>
      <c r="I279">
        <v>10</v>
      </c>
      <c r="J27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79" t="s">
        <v>751</v>
      </c>
      <c r="L279">
        <v>10</v>
      </c>
      <c r="M27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79" t="s">
        <v>752</v>
      </c>
      <c r="O279">
        <v>5</v>
      </c>
      <c r="P279">
        <v>5</v>
      </c>
      <c r="Q279">
        <v>5</v>
      </c>
      <c r="R279">
        <v>5</v>
      </c>
      <c r="S279">
        <v>5</v>
      </c>
      <c r="T279">
        <v>5</v>
      </c>
      <c r="U279">
        <v>5</v>
      </c>
      <c r="V279">
        <v>5</v>
      </c>
      <c r="W279">
        <v>5</v>
      </c>
      <c r="X279">
        <v>5</v>
      </c>
      <c r="Y279">
        <v>5</v>
      </c>
      <c r="Z279" t="s">
        <v>46</v>
      </c>
    </row>
    <row r="280" spans="1:26" x14ac:dyDescent="0.25">
      <c r="A280">
        <v>6.3877430475963802E+17</v>
      </c>
      <c r="B280" t="s">
        <v>18</v>
      </c>
      <c r="C280">
        <v>32</v>
      </c>
      <c r="D280" t="str">
        <f>IF(AND(Table1_2[[#This Row],[Age]]&gt;=18,Table1_2[[#This Row],[Age]]&lt;=30),"Young",IF(AND(Table1_2[[#This Row],[Age]]&gt;=31,Table1_2[[#This Row],[Age]]&lt;=50),"Middle-Aged","Elderly"))</f>
        <v>Middle-Aged</v>
      </c>
      <c r="E280" t="s">
        <v>1917</v>
      </c>
      <c r="F280" t="s">
        <v>21</v>
      </c>
      <c r="G280" t="s">
        <v>6</v>
      </c>
      <c r="H280" t="s">
        <v>30</v>
      </c>
      <c r="I280">
        <v>8</v>
      </c>
      <c r="J28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280" t="s">
        <v>754</v>
      </c>
      <c r="L280">
        <v>7</v>
      </c>
      <c r="M28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280" t="s">
        <v>755</v>
      </c>
      <c r="O280">
        <v>4</v>
      </c>
      <c r="P280">
        <v>4</v>
      </c>
      <c r="Q280">
        <v>4</v>
      </c>
      <c r="R280">
        <v>4</v>
      </c>
      <c r="S280">
        <v>4</v>
      </c>
      <c r="T280">
        <v>3</v>
      </c>
      <c r="U280">
        <v>3</v>
      </c>
      <c r="V280">
        <v>3</v>
      </c>
      <c r="W280">
        <v>4</v>
      </c>
      <c r="X280">
        <v>4</v>
      </c>
      <c r="Y280">
        <v>4</v>
      </c>
      <c r="Z280" t="s">
        <v>25</v>
      </c>
    </row>
    <row r="281" spans="1:26" x14ac:dyDescent="0.25">
      <c r="A281">
        <v>6.3877430476666931E+17</v>
      </c>
      <c r="B281" t="s">
        <v>18</v>
      </c>
      <c r="C281">
        <v>41</v>
      </c>
      <c r="D281" t="str">
        <f>IF(AND(Table1_2[[#This Row],[Age]]&gt;=18,Table1_2[[#This Row],[Age]]&lt;=30),"Young",IF(AND(Table1_2[[#This Row],[Age]]&gt;=31,Table1_2[[#This Row],[Age]]&lt;=50),"Middle-Aged","Elderly"))</f>
        <v>Middle-Aged</v>
      </c>
      <c r="E281" t="s">
        <v>1917</v>
      </c>
      <c r="F281" t="s">
        <v>3</v>
      </c>
      <c r="G281" t="s">
        <v>6</v>
      </c>
      <c r="H281" t="s">
        <v>16</v>
      </c>
      <c r="I281">
        <v>10</v>
      </c>
      <c r="J28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81" t="s">
        <v>757</v>
      </c>
      <c r="L281">
        <v>10</v>
      </c>
      <c r="M28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81" t="s">
        <v>758</v>
      </c>
      <c r="O281">
        <v>5</v>
      </c>
      <c r="P281">
        <v>5</v>
      </c>
      <c r="Q281">
        <v>5</v>
      </c>
      <c r="R281">
        <v>5</v>
      </c>
      <c r="S281">
        <v>5</v>
      </c>
      <c r="T281">
        <v>5</v>
      </c>
      <c r="U281">
        <v>5</v>
      </c>
      <c r="V281">
        <v>5</v>
      </c>
      <c r="W281">
        <v>5</v>
      </c>
      <c r="X281">
        <v>5</v>
      </c>
      <c r="Y281">
        <v>5</v>
      </c>
      <c r="Z281" t="s">
        <v>46</v>
      </c>
    </row>
    <row r="282" spans="1:26" x14ac:dyDescent="0.25">
      <c r="A282">
        <v>6.3877432264728077E+17</v>
      </c>
      <c r="B282" t="s">
        <v>18</v>
      </c>
      <c r="C282">
        <v>35</v>
      </c>
      <c r="D282" t="str">
        <f>IF(AND(Table1_2[[#This Row],[Age]]&gt;=18,Table1_2[[#This Row],[Age]]&lt;=30),"Young",IF(AND(Table1_2[[#This Row],[Age]]&gt;=31,Table1_2[[#This Row],[Age]]&lt;=50),"Middle-Aged","Elderly"))</f>
        <v>Middle-Aged</v>
      </c>
      <c r="E282" t="s">
        <v>1917</v>
      </c>
      <c r="F282" t="s">
        <v>3</v>
      </c>
      <c r="G282" t="s">
        <v>6</v>
      </c>
      <c r="H282" t="s">
        <v>30</v>
      </c>
      <c r="I282">
        <v>10</v>
      </c>
      <c r="J28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82" t="s">
        <v>760</v>
      </c>
      <c r="L282">
        <v>10</v>
      </c>
      <c r="M28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82" t="s">
        <v>760</v>
      </c>
      <c r="O282">
        <v>5</v>
      </c>
      <c r="P282">
        <v>5</v>
      </c>
      <c r="Q282">
        <v>5</v>
      </c>
      <c r="R282">
        <v>5</v>
      </c>
      <c r="S282">
        <v>5</v>
      </c>
      <c r="T282">
        <v>5</v>
      </c>
      <c r="U282">
        <v>4</v>
      </c>
      <c r="V282">
        <v>4</v>
      </c>
      <c r="W282">
        <v>4</v>
      </c>
      <c r="X282">
        <v>4</v>
      </c>
      <c r="Y282">
        <v>5</v>
      </c>
      <c r="Z282" t="s">
        <v>1920</v>
      </c>
    </row>
    <row r="283" spans="1:26" x14ac:dyDescent="0.25">
      <c r="A283">
        <v>6.3877435871060134E+17</v>
      </c>
      <c r="B283" t="s">
        <v>55</v>
      </c>
      <c r="C283">
        <v>31</v>
      </c>
      <c r="D283" t="str">
        <f>IF(AND(Table1_2[[#This Row],[Age]]&gt;=18,Table1_2[[#This Row],[Age]]&lt;=30),"Young",IF(AND(Table1_2[[#This Row],[Age]]&gt;=31,Table1_2[[#This Row],[Age]]&lt;=50),"Middle-Aged","Elderly"))</f>
        <v>Middle-Aged</v>
      </c>
      <c r="E283" t="s">
        <v>1917</v>
      </c>
      <c r="F283" t="s">
        <v>3</v>
      </c>
      <c r="G283" t="s">
        <v>6</v>
      </c>
      <c r="H283" t="s">
        <v>30</v>
      </c>
      <c r="I283">
        <v>10</v>
      </c>
      <c r="J28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83" t="s">
        <v>762</v>
      </c>
      <c r="L283">
        <v>10</v>
      </c>
      <c r="M28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83" t="s">
        <v>763</v>
      </c>
      <c r="O283">
        <v>5</v>
      </c>
      <c r="P283">
        <v>5</v>
      </c>
      <c r="Q283">
        <v>5</v>
      </c>
      <c r="R283">
        <v>5</v>
      </c>
      <c r="S283">
        <v>5</v>
      </c>
      <c r="T283">
        <v>5</v>
      </c>
      <c r="U283">
        <v>5</v>
      </c>
      <c r="V283">
        <v>5</v>
      </c>
      <c r="W283">
        <v>5</v>
      </c>
      <c r="X283">
        <v>5</v>
      </c>
      <c r="Y283">
        <v>5</v>
      </c>
      <c r="Z283" t="s">
        <v>12</v>
      </c>
    </row>
    <row r="284" spans="1:26" x14ac:dyDescent="0.25">
      <c r="A284">
        <v>6.3877444874295744E+17</v>
      </c>
      <c r="B284" t="s">
        <v>18</v>
      </c>
      <c r="C284">
        <v>35</v>
      </c>
      <c r="D284" t="str">
        <f>IF(AND(Table1_2[[#This Row],[Age]]&gt;=18,Table1_2[[#This Row],[Age]]&lt;=30),"Young",IF(AND(Table1_2[[#This Row],[Age]]&gt;=31,Table1_2[[#This Row],[Age]]&lt;=50),"Middle-Aged","Elderly"))</f>
        <v>Middle-Aged</v>
      </c>
      <c r="E284" t="s">
        <v>1917</v>
      </c>
      <c r="F284" t="s">
        <v>3</v>
      </c>
      <c r="G284" t="s">
        <v>1887</v>
      </c>
      <c r="H284" t="s">
        <v>60</v>
      </c>
      <c r="I284">
        <v>9</v>
      </c>
      <c r="J28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84" t="s">
        <v>765</v>
      </c>
      <c r="L284">
        <v>9</v>
      </c>
      <c r="M28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84" t="s">
        <v>200</v>
      </c>
      <c r="O284">
        <v>4</v>
      </c>
      <c r="P284">
        <v>4</v>
      </c>
      <c r="Q284">
        <v>3</v>
      </c>
      <c r="R284">
        <v>4</v>
      </c>
      <c r="S284">
        <v>4</v>
      </c>
      <c r="T284">
        <v>4</v>
      </c>
      <c r="U284">
        <v>3</v>
      </c>
      <c r="V284">
        <v>3</v>
      </c>
      <c r="W284">
        <v>4</v>
      </c>
      <c r="X284">
        <v>4</v>
      </c>
      <c r="Y284">
        <v>4</v>
      </c>
      <c r="Z284" t="s">
        <v>12</v>
      </c>
    </row>
    <row r="285" spans="1:26" x14ac:dyDescent="0.25">
      <c r="A285">
        <v>6.3877446674612902E+17</v>
      </c>
      <c r="B285" t="s">
        <v>2</v>
      </c>
      <c r="C285">
        <v>31</v>
      </c>
      <c r="D285" t="str">
        <f>IF(AND(Table1_2[[#This Row],[Age]]&gt;=18,Table1_2[[#This Row],[Age]]&lt;=30),"Young",IF(AND(Table1_2[[#This Row],[Age]]&gt;=31,Table1_2[[#This Row],[Age]]&lt;=50),"Middle-Aged","Elderly"))</f>
        <v>Middle-Aged</v>
      </c>
      <c r="E285" t="s">
        <v>1917</v>
      </c>
      <c r="F285" t="s">
        <v>21</v>
      </c>
      <c r="G285" t="s">
        <v>6</v>
      </c>
      <c r="H285" t="s">
        <v>16</v>
      </c>
      <c r="I285">
        <v>10</v>
      </c>
      <c r="J28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85" t="s">
        <v>186</v>
      </c>
      <c r="L285">
        <v>10</v>
      </c>
      <c r="M28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85" t="s">
        <v>186</v>
      </c>
      <c r="O285">
        <v>5</v>
      </c>
      <c r="P285">
        <v>5</v>
      </c>
      <c r="Q285">
        <v>5</v>
      </c>
      <c r="R285">
        <v>5</v>
      </c>
      <c r="S285">
        <v>5</v>
      </c>
      <c r="T285">
        <v>5</v>
      </c>
      <c r="U285">
        <v>5</v>
      </c>
      <c r="V285">
        <v>5</v>
      </c>
      <c r="W285">
        <v>5</v>
      </c>
      <c r="X285">
        <v>5</v>
      </c>
      <c r="Y285">
        <v>5</v>
      </c>
      <c r="Z285" t="s">
        <v>12</v>
      </c>
    </row>
    <row r="286" spans="1:26" x14ac:dyDescent="0.25">
      <c r="A286">
        <v>6.387745027554071E+17</v>
      </c>
      <c r="B286" t="s">
        <v>2</v>
      </c>
      <c r="C286">
        <v>39</v>
      </c>
      <c r="D286" t="str">
        <f>IF(AND(Table1_2[[#This Row],[Age]]&gt;=18,Table1_2[[#This Row],[Age]]&lt;=30),"Young",IF(AND(Table1_2[[#This Row],[Age]]&gt;=31,Table1_2[[#This Row],[Age]]&lt;=50),"Middle-Aged","Elderly"))</f>
        <v>Middle-Aged</v>
      </c>
      <c r="E286" t="s">
        <v>1917</v>
      </c>
      <c r="F286" t="s">
        <v>5</v>
      </c>
      <c r="G286" t="s">
        <v>6</v>
      </c>
      <c r="H286" t="s">
        <v>16</v>
      </c>
      <c r="I286">
        <v>10</v>
      </c>
      <c r="J28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86" t="s">
        <v>768</v>
      </c>
      <c r="L286">
        <v>10</v>
      </c>
      <c r="M28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86" t="s">
        <v>769</v>
      </c>
      <c r="O286">
        <v>5</v>
      </c>
      <c r="P286">
        <v>5</v>
      </c>
      <c r="Q286">
        <v>5</v>
      </c>
      <c r="R286">
        <v>5</v>
      </c>
      <c r="S286">
        <v>5</v>
      </c>
      <c r="T286">
        <v>5</v>
      </c>
      <c r="U286">
        <v>5</v>
      </c>
      <c r="V286">
        <v>5</v>
      </c>
      <c r="W286">
        <v>5</v>
      </c>
      <c r="X286">
        <v>5</v>
      </c>
      <c r="Y286">
        <v>5</v>
      </c>
      <c r="Z286" t="s">
        <v>25</v>
      </c>
    </row>
    <row r="287" spans="1:26" x14ac:dyDescent="0.25">
      <c r="A287">
        <v>6.38774502758688E+17</v>
      </c>
      <c r="B287" t="s">
        <v>2</v>
      </c>
      <c r="C287">
        <v>44</v>
      </c>
      <c r="D287" t="str">
        <f>IF(AND(Table1_2[[#This Row],[Age]]&gt;=18,Table1_2[[#This Row],[Age]]&lt;=30),"Young",IF(AND(Table1_2[[#This Row],[Age]]&gt;=31,Table1_2[[#This Row],[Age]]&lt;=50),"Middle-Aged","Elderly"))</f>
        <v>Middle-Aged</v>
      </c>
      <c r="E287" t="s">
        <v>1917</v>
      </c>
      <c r="F287" t="s">
        <v>3</v>
      </c>
      <c r="G287" t="s">
        <v>6</v>
      </c>
      <c r="H287" t="s">
        <v>16</v>
      </c>
      <c r="I287">
        <v>5</v>
      </c>
      <c r="J28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287" t="s">
        <v>27</v>
      </c>
      <c r="L287">
        <v>5</v>
      </c>
      <c r="M28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287" t="s">
        <v>27</v>
      </c>
      <c r="O287">
        <v>5</v>
      </c>
      <c r="P287">
        <v>5</v>
      </c>
      <c r="Q287">
        <v>5</v>
      </c>
      <c r="R287">
        <v>5</v>
      </c>
      <c r="S287">
        <v>5</v>
      </c>
      <c r="T287">
        <v>5</v>
      </c>
      <c r="U287">
        <v>5</v>
      </c>
      <c r="V287">
        <v>5</v>
      </c>
      <c r="W287">
        <v>5</v>
      </c>
      <c r="X287">
        <v>5</v>
      </c>
      <c r="Y287">
        <v>5</v>
      </c>
      <c r="Z287" t="s">
        <v>25</v>
      </c>
    </row>
    <row r="288" spans="1:26" x14ac:dyDescent="0.25">
      <c r="A288">
        <v>6.387745478318359E+17</v>
      </c>
      <c r="B288" t="s">
        <v>188</v>
      </c>
      <c r="C288">
        <v>42</v>
      </c>
      <c r="D288" t="str">
        <f>IF(AND(Table1_2[[#This Row],[Age]]&gt;=18,Table1_2[[#This Row],[Age]]&lt;=30),"Young",IF(AND(Table1_2[[#This Row],[Age]]&gt;=31,Table1_2[[#This Row],[Age]]&lt;=50),"Middle-Aged","Elderly"))</f>
        <v>Middle-Aged</v>
      </c>
      <c r="E288" t="s">
        <v>1917</v>
      </c>
      <c r="F288" t="s">
        <v>3</v>
      </c>
      <c r="G288" t="s">
        <v>6</v>
      </c>
      <c r="H288" t="s">
        <v>16</v>
      </c>
      <c r="I288">
        <v>10</v>
      </c>
      <c r="J28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88" t="s">
        <v>772</v>
      </c>
      <c r="L288">
        <v>10</v>
      </c>
      <c r="M28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88" t="s">
        <v>49</v>
      </c>
      <c r="O288">
        <v>5</v>
      </c>
      <c r="P288">
        <v>5</v>
      </c>
      <c r="Q288">
        <v>5</v>
      </c>
      <c r="R288">
        <v>5</v>
      </c>
      <c r="S288">
        <v>5</v>
      </c>
      <c r="T288">
        <v>5</v>
      </c>
      <c r="U288">
        <v>5</v>
      </c>
      <c r="V288">
        <v>5</v>
      </c>
      <c r="W288">
        <v>5</v>
      </c>
      <c r="X288">
        <v>5</v>
      </c>
      <c r="Y288">
        <v>5</v>
      </c>
      <c r="Z288" t="s">
        <v>45</v>
      </c>
    </row>
    <row r="289" spans="1:30" x14ac:dyDescent="0.25">
      <c r="A289">
        <v>6.3877454783214912E+17</v>
      </c>
      <c r="B289" t="s">
        <v>188</v>
      </c>
      <c r="C289">
        <v>41</v>
      </c>
      <c r="D289" t="str">
        <f>IF(AND(Table1_2[[#This Row],[Age]]&gt;=18,Table1_2[[#This Row],[Age]]&lt;=30),"Young",IF(AND(Table1_2[[#This Row],[Age]]&gt;=31,Table1_2[[#This Row],[Age]]&lt;=50),"Middle-Aged","Elderly"))</f>
        <v>Middle-Aged</v>
      </c>
      <c r="E289" t="s">
        <v>1917</v>
      </c>
      <c r="F289" t="s">
        <v>3</v>
      </c>
      <c r="G289" t="s">
        <v>6</v>
      </c>
      <c r="H289" t="s">
        <v>16</v>
      </c>
      <c r="I289">
        <v>10</v>
      </c>
      <c r="J28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89" t="s">
        <v>774</v>
      </c>
      <c r="L289">
        <v>10</v>
      </c>
      <c r="M28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89" t="s">
        <v>775</v>
      </c>
      <c r="O289">
        <v>5</v>
      </c>
      <c r="P289">
        <v>5</v>
      </c>
      <c r="Q289">
        <v>5</v>
      </c>
      <c r="R289">
        <v>5</v>
      </c>
      <c r="S289">
        <v>5</v>
      </c>
      <c r="T289">
        <v>5</v>
      </c>
      <c r="U289">
        <v>5</v>
      </c>
      <c r="V289">
        <v>5</v>
      </c>
      <c r="W289">
        <v>5</v>
      </c>
      <c r="X289">
        <v>5</v>
      </c>
      <c r="Y289">
        <v>5</v>
      </c>
      <c r="Z289" t="s">
        <v>45</v>
      </c>
    </row>
    <row r="290" spans="1:30" x14ac:dyDescent="0.25">
      <c r="A290">
        <v>6.3877516915396582E+17</v>
      </c>
      <c r="B290" t="s">
        <v>2</v>
      </c>
      <c r="C290">
        <v>37</v>
      </c>
      <c r="D290" t="str">
        <f>IF(AND(Table1_2[[#This Row],[Age]]&gt;=18,Table1_2[[#This Row],[Age]]&lt;=30),"Young",IF(AND(Table1_2[[#This Row],[Age]]&gt;=31,Table1_2[[#This Row],[Age]]&lt;=50),"Middle-Aged","Elderly"))</f>
        <v>Middle-Aged</v>
      </c>
      <c r="E290" t="s">
        <v>1917</v>
      </c>
      <c r="F290" t="s">
        <v>21</v>
      </c>
      <c r="G290" t="s">
        <v>6</v>
      </c>
      <c r="H290" t="s">
        <v>7</v>
      </c>
      <c r="I290">
        <v>8</v>
      </c>
      <c r="J29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290" t="s">
        <v>777</v>
      </c>
      <c r="L290">
        <v>8</v>
      </c>
      <c r="M29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290" t="s">
        <v>777</v>
      </c>
      <c r="O290">
        <v>5</v>
      </c>
      <c r="P290">
        <v>5</v>
      </c>
      <c r="Q290">
        <v>5</v>
      </c>
      <c r="R290">
        <v>5</v>
      </c>
      <c r="S290">
        <v>5</v>
      </c>
      <c r="T290">
        <v>5</v>
      </c>
      <c r="U290">
        <v>5</v>
      </c>
      <c r="V290">
        <v>5</v>
      </c>
      <c r="W290">
        <v>5</v>
      </c>
      <c r="X290">
        <v>5</v>
      </c>
      <c r="Y290">
        <v>5</v>
      </c>
      <c r="Z290" t="s">
        <v>12</v>
      </c>
    </row>
    <row r="291" spans="1:30" x14ac:dyDescent="0.25">
      <c r="A291">
        <v>6.3877521416248576E+17</v>
      </c>
      <c r="B291" t="s">
        <v>2</v>
      </c>
      <c r="C291">
        <v>40</v>
      </c>
      <c r="D291" t="str">
        <f>IF(AND(Table1_2[[#This Row],[Age]]&gt;=18,Table1_2[[#This Row],[Age]]&lt;=30),"Young",IF(AND(Table1_2[[#This Row],[Age]]&gt;=31,Table1_2[[#This Row],[Age]]&lt;=50),"Middle-Aged","Elderly"))</f>
        <v>Middle-Aged</v>
      </c>
      <c r="E291" t="s">
        <v>1917</v>
      </c>
      <c r="F291" t="s">
        <v>3</v>
      </c>
      <c r="G291" t="s">
        <v>6</v>
      </c>
      <c r="H291" t="s">
        <v>30</v>
      </c>
      <c r="I291">
        <v>10</v>
      </c>
      <c r="J29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1" t="s">
        <v>200</v>
      </c>
      <c r="L291">
        <v>10</v>
      </c>
      <c r="M29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91" t="s">
        <v>200</v>
      </c>
      <c r="O291">
        <v>4</v>
      </c>
      <c r="P291">
        <v>4</v>
      </c>
      <c r="Q291">
        <v>4</v>
      </c>
      <c r="R291">
        <v>4</v>
      </c>
      <c r="S291">
        <v>4</v>
      </c>
      <c r="T291">
        <v>4</v>
      </c>
      <c r="U291">
        <v>4</v>
      </c>
      <c r="V291">
        <v>4</v>
      </c>
      <c r="W291">
        <v>4</v>
      </c>
      <c r="X291">
        <v>4</v>
      </c>
      <c r="Y291">
        <v>4</v>
      </c>
      <c r="Z291" t="s">
        <v>12</v>
      </c>
    </row>
    <row r="292" spans="1:30" x14ac:dyDescent="0.25">
      <c r="A292">
        <v>6.3877535170047808E+17</v>
      </c>
      <c r="B292" t="s">
        <v>18</v>
      </c>
      <c r="C292">
        <v>40</v>
      </c>
      <c r="D292" t="str">
        <f>IF(AND(Table1_2[[#This Row],[Age]]&gt;=18,Table1_2[[#This Row],[Age]]&lt;=30),"Young",IF(AND(Table1_2[[#This Row],[Age]]&gt;=31,Table1_2[[#This Row],[Age]]&lt;=50),"Middle-Aged","Elderly"))</f>
        <v>Middle-Aged</v>
      </c>
      <c r="E292" t="s">
        <v>1917</v>
      </c>
      <c r="F292" t="s">
        <v>3</v>
      </c>
      <c r="G292" t="s">
        <v>6</v>
      </c>
      <c r="H292" t="s">
        <v>30</v>
      </c>
      <c r="I292">
        <v>9</v>
      </c>
      <c r="J29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2" t="s">
        <v>780</v>
      </c>
      <c r="L292">
        <v>9</v>
      </c>
      <c r="M29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92" t="s">
        <v>781</v>
      </c>
      <c r="O292">
        <v>5</v>
      </c>
      <c r="P292">
        <v>5</v>
      </c>
      <c r="Q292">
        <v>4</v>
      </c>
      <c r="R292">
        <v>5</v>
      </c>
      <c r="S292">
        <v>5</v>
      </c>
      <c r="T292">
        <v>5</v>
      </c>
      <c r="U292">
        <v>5</v>
      </c>
      <c r="V292">
        <v>5</v>
      </c>
      <c r="W292">
        <v>5</v>
      </c>
      <c r="X292">
        <v>5</v>
      </c>
      <c r="Y292">
        <v>5</v>
      </c>
      <c r="Z292" t="s">
        <v>46</v>
      </c>
    </row>
    <row r="293" spans="1:30" x14ac:dyDescent="0.25">
      <c r="A293">
        <v>6.387777786946048E+17</v>
      </c>
      <c r="B293" t="s">
        <v>18</v>
      </c>
      <c r="C293">
        <v>40</v>
      </c>
      <c r="D293" t="str">
        <f>IF(AND(Table1_2[[#This Row],[Age]]&gt;=18,Table1_2[[#This Row],[Age]]&lt;=30),"Young",IF(AND(Table1_2[[#This Row],[Age]]&gt;=31,Table1_2[[#This Row],[Age]]&lt;=50),"Middle-Aged","Elderly"))</f>
        <v>Middle-Aged</v>
      </c>
      <c r="E293" t="s">
        <v>1917</v>
      </c>
      <c r="F293" t="s">
        <v>3</v>
      </c>
      <c r="G293" t="s">
        <v>6</v>
      </c>
      <c r="H293" t="s">
        <v>30</v>
      </c>
      <c r="I293">
        <v>10</v>
      </c>
      <c r="J29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3" t="s">
        <v>783</v>
      </c>
      <c r="L293">
        <v>10</v>
      </c>
      <c r="M29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93" t="s">
        <v>526</v>
      </c>
      <c r="O293">
        <v>5</v>
      </c>
      <c r="P293">
        <v>5</v>
      </c>
      <c r="Q293">
        <v>5</v>
      </c>
      <c r="R293">
        <v>5</v>
      </c>
      <c r="S293">
        <v>5</v>
      </c>
      <c r="T293">
        <v>5</v>
      </c>
      <c r="U293">
        <v>5</v>
      </c>
      <c r="V293">
        <v>5</v>
      </c>
      <c r="W293">
        <v>5</v>
      </c>
      <c r="X293">
        <v>5</v>
      </c>
      <c r="Y293">
        <v>5</v>
      </c>
      <c r="Z293" t="s">
        <v>46</v>
      </c>
    </row>
    <row r="294" spans="1:30" x14ac:dyDescent="0.25">
      <c r="A294">
        <v>6.387777789582208E+17</v>
      </c>
      <c r="B294" t="s">
        <v>18</v>
      </c>
      <c r="C294">
        <v>39</v>
      </c>
      <c r="D294" t="str">
        <f>IF(AND(Table1_2[[#This Row],[Age]]&gt;=18,Table1_2[[#This Row],[Age]]&lt;=30),"Young",IF(AND(Table1_2[[#This Row],[Age]]&gt;=31,Table1_2[[#This Row],[Age]]&lt;=50),"Middle-Aged","Elderly"))</f>
        <v>Middle-Aged</v>
      </c>
      <c r="E294" t="s">
        <v>1917</v>
      </c>
      <c r="F294" t="s">
        <v>3</v>
      </c>
      <c r="G294" t="s">
        <v>6</v>
      </c>
      <c r="H294" t="s">
        <v>7</v>
      </c>
      <c r="I294">
        <v>10</v>
      </c>
      <c r="J29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4" t="s">
        <v>785</v>
      </c>
      <c r="L294">
        <v>9</v>
      </c>
      <c r="M29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94" t="s">
        <v>786</v>
      </c>
      <c r="O294">
        <v>5</v>
      </c>
      <c r="P294">
        <v>5</v>
      </c>
      <c r="Q294">
        <v>5</v>
      </c>
      <c r="R294">
        <v>5</v>
      </c>
      <c r="S294">
        <v>5</v>
      </c>
      <c r="T294">
        <v>5</v>
      </c>
      <c r="U294">
        <v>5</v>
      </c>
      <c r="V294">
        <v>5</v>
      </c>
      <c r="W294">
        <v>5</v>
      </c>
      <c r="X294">
        <v>5</v>
      </c>
      <c r="Y294">
        <v>5</v>
      </c>
      <c r="Z294" t="s">
        <v>12</v>
      </c>
    </row>
    <row r="295" spans="1:30" x14ac:dyDescent="0.25">
      <c r="A295">
        <v>6.3877777896682765E+17</v>
      </c>
      <c r="B295" t="s">
        <v>18</v>
      </c>
      <c r="C295">
        <v>44</v>
      </c>
      <c r="D295" t="str">
        <f>IF(AND(Table1_2[[#This Row],[Age]]&gt;=18,Table1_2[[#This Row],[Age]]&lt;=30),"Young",IF(AND(Table1_2[[#This Row],[Age]]&gt;=31,Table1_2[[#This Row],[Age]]&lt;=50),"Middle-Aged","Elderly"))</f>
        <v>Middle-Aged</v>
      </c>
      <c r="E295" t="s">
        <v>1917</v>
      </c>
      <c r="F295" t="s">
        <v>3</v>
      </c>
      <c r="G295" t="s">
        <v>6</v>
      </c>
      <c r="H295" t="s">
        <v>30</v>
      </c>
      <c r="I295">
        <v>10</v>
      </c>
      <c r="J29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5" t="s">
        <v>622</v>
      </c>
      <c r="L295">
        <v>10</v>
      </c>
      <c r="M29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95" t="s">
        <v>788</v>
      </c>
      <c r="O295">
        <v>5</v>
      </c>
      <c r="P295">
        <v>5</v>
      </c>
      <c r="Q295">
        <v>5</v>
      </c>
      <c r="R295">
        <v>5</v>
      </c>
      <c r="S295">
        <v>5</v>
      </c>
      <c r="T295">
        <v>5</v>
      </c>
      <c r="U295">
        <v>5</v>
      </c>
      <c r="V295">
        <v>5</v>
      </c>
      <c r="W295">
        <v>5</v>
      </c>
      <c r="X295">
        <v>5</v>
      </c>
      <c r="Y295">
        <v>5</v>
      </c>
      <c r="Z295" t="s">
        <v>12</v>
      </c>
    </row>
    <row r="296" spans="1:30" x14ac:dyDescent="0.25">
      <c r="A296">
        <v>6.387777789688585E+17</v>
      </c>
      <c r="B296" t="s">
        <v>2</v>
      </c>
      <c r="C296">
        <v>51</v>
      </c>
      <c r="D296" t="str">
        <f>IF(AND(Table1_2[[#This Row],[Age]]&gt;=18,Table1_2[[#This Row],[Age]]&lt;=30),"Young",IF(AND(Table1_2[[#This Row],[Age]]&gt;=31,Table1_2[[#This Row],[Age]]&lt;=50),"Middle-Aged","Elderly"))</f>
        <v>Elderly</v>
      </c>
      <c r="E296" t="s">
        <v>1917</v>
      </c>
      <c r="F296" t="s">
        <v>3</v>
      </c>
      <c r="G296" t="s">
        <v>6</v>
      </c>
      <c r="H296" t="s">
        <v>30</v>
      </c>
      <c r="I296">
        <v>10</v>
      </c>
      <c r="J29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6" t="s">
        <v>790</v>
      </c>
      <c r="L296">
        <v>10</v>
      </c>
      <c r="M29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96" t="s">
        <v>791</v>
      </c>
      <c r="O296">
        <v>5</v>
      </c>
      <c r="P296">
        <v>5</v>
      </c>
      <c r="Q296">
        <v>5</v>
      </c>
      <c r="R296">
        <v>5</v>
      </c>
      <c r="S296">
        <v>5</v>
      </c>
      <c r="T296">
        <v>5</v>
      </c>
      <c r="U296">
        <v>5</v>
      </c>
      <c r="V296">
        <v>5</v>
      </c>
      <c r="W296">
        <v>5</v>
      </c>
      <c r="X296">
        <v>5</v>
      </c>
      <c r="Y296">
        <v>5</v>
      </c>
      <c r="Z296" t="s">
        <v>25</v>
      </c>
    </row>
    <row r="297" spans="1:30" x14ac:dyDescent="0.25">
      <c r="A297">
        <v>6.3877777900030208E+17</v>
      </c>
      <c r="B297" t="s">
        <v>18</v>
      </c>
      <c r="C297">
        <v>21</v>
      </c>
      <c r="D297" t="str">
        <f>IF(AND(Table1_2[[#This Row],[Age]]&gt;=18,Table1_2[[#This Row],[Age]]&lt;=30),"Young",IF(AND(Table1_2[[#This Row],[Age]]&gt;=31,Table1_2[[#This Row],[Age]]&lt;=50),"Middle-Aged","Elderly"))</f>
        <v>Young</v>
      </c>
      <c r="E297" t="s">
        <v>1917</v>
      </c>
      <c r="F297" t="s">
        <v>21</v>
      </c>
      <c r="G297" t="s">
        <v>6</v>
      </c>
      <c r="H297" t="s">
        <v>30</v>
      </c>
      <c r="I297">
        <v>10</v>
      </c>
      <c r="J29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7" t="s">
        <v>793</v>
      </c>
      <c r="L297">
        <v>10</v>
      </c>
      <c r="M29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97" t="s">
        <v>794</v>
      </c>
      <c r="O297">
        <v>5</v>
      </c>
      <c r="P297">
        <v>5</v>
      </c>
      <c r="Q297">
        <v>5</v>
      </c>
      <c r="R297">
        <v>5</v>
      </c>
      <c r="S297">
        <v>5</v>
      </c>
      <c r="T297">
        <v>5</v>
      </c>
      <c r="U297">
        <v>5</v>
      </c>
      <c r="V297">
        <v>5</v>
      </c>
      <c r="W297">
        <v>5</v>
      </c>
      <c r="X297">
        <v>5</v>
      </c>
      <c r="Y297">
        <v>5</v>
      </c>
      <c r="Z297" t="s">
        <v>46</v>
      </c>
    </row>
    <row r="298" spans="1:30" x14ac:dyDescent="0.25">
      <c r="A298">
        <v>6.3877777900967782E+17</v>
      </c>
      <c r="B298" t="s">
        <v>2</v>
      </c>
      <c r="C298">
        <v>29</v>
      </c>
      <c r="D298" t="str">
        <f>IF(AND(Table1_2[[#This Row],[Age]]&gt;=18,Table1_2[[#This Row],[Age]]&lt;=30),"Young",IF(AND(Table1_2[[#This Row],[Age]]&gt;=31,Table1_2[[#This Row],[Age]]&lt;=50),"Middle-Aged","Elderly"))</f>
        <v>Young</v>
      </c>
      <c r="E298" t="s">
        <v>1917</v>
      </c>
      <c r="F298" t="s">
        <v>3</v>
      </c>
      <c r="G298" t="s">
        <v>6</v>
      </c>
      <c r="H298" t="s">
        <v>30</v>
      </c>
      <c r="I298">
        <v>10</v>
      </c>
      <c r="J29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8" t="s">
        <v>796</v>
      </c>
      <c r="L298">
        <v>10</v>
      </c>
      <c r="M29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98" t="s">
        <v>797</v>
      </c>
      <c r="O298">
        <v>5</v>
      </c>
      <c r="P298">
        <v>5</v>
      </c>
      <c r="Q298">
        <v>5</v>
      </c>
      <c r="R298">
        <v>5</v>
      </c>
      <c r="S298">
        <v>5</v>
      </c>
      <c r="T298">
        <v>5</v>
      </c>
      <c r="U298">
        <v>5</v>
      </c>
      <c r="V298">
        <v>5</v>
      </c>
      <c r="W298">
        <v>5</v>
      </c>
      <c r="X298">
        <v>5</v>
      </c>
      <c r="Y298">
        <v>5</v>
      </c>
      <c r="Z298" t="s">
        <v>25</v>
      </c>
    </row>
    <row r="299" spans="1:30" x14ac:dyDescent="0.25">
      <c r="A299">
        <v>6.387777790824384E+17</v>
      </c>
      <c r="B299" t="s">
        <v>2</v>
      </c>
      <c r="C299">
        <v>40</v>
      </c>
      <c r="D299" t="str">
        <f>IF(AND(Table1_2[[#This Row],[Age]]&gt;=18,Table1_2[[#This Row],[Age]]&lt;=30),"Young",IF(AND(Table1_2[[#This Row],[Age]]&gt;=31,Table1_2[[#This Row],[Age]]&lt;=50),"Middle-Aged","Elderly"))</f>
        <v>Middle-Aged</v>
      </c>
      <c r="E299" t="s">
        <v>1917</v>
      </c>
      <c r="F299" t="s">
        <v>3</v>
      </c>
      <c r="G299" t="s">
        <v>6</v>
      </c>
      <c r="H299" t="s">
        <v>30</v>
      </c>
      <c r="I299">
        <v>10</v>
      </c>
      <c r="J29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299" t="s">
        <v>528</v>
      </c>
      <c r="L299">
        <v>10</v>
      </c>
      <c r="M29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299" t="s">
        <v>799</v>
      </c>
      <c r="O299">
        <v>5</v>
      </c>
      <c r="P299">
        <v>5</v>
      </c>
      <c r="Q299">
        <v>5</v>
      </c>
      <c r="R299">
        <v>5</v>
      </c>
      <c r="S299">
        <v>5</v>
      </c>
      <c r="T299">
        <v>5</v>
      </c>
      <c r="U299">
        <v>5</v>
      </c>
      <c r="V299">
        <v>5</v>
      </c>
      <c r="W299">
        <v>5</v>
      </c>
      <c r="X299">
        <v>5</v>
      </c>
      <c r="Y299">
        <v>5</v>
      </c>
      <c r="Z299" t="s">
        <v>25</v>
      </c>
    </row>
    <row r="300" spans="1:30" x14ac:dyDescent="0.25">
      <c r="A300">
        <v>6.387777791539479E+17</v>
      </c>
      <c r="B300" t="s">
        <v>18</v>
      </c>
      <c r="C300">
        <v>34</v>
      </c>
      <c r="D300" t="str">
        <f>IF(AND(Table1_2[[#This Row],[Age]]&gt;=18,Table1_2[[#This Row],[Age]]&lt;=30),"Young",IF(AND(Table1_2[[#This Row],[Age]]&gt;=31,Table1_2[[#This Row],[Age]]&lt;=50),"Middle-Aged","Elderly"))</f>
        <v>Middle-Aged</v>
      </c>
      <c r="E300" t="s">
        <v>15</v>
      </c>
      <c r="F300" t="s">
        <v>3</v>
      </c>
      <c r="G300" t="s">
        <v>6</v>
      </c>
      <c r="H300" t="s">
        <v>30</v>
      </c>
      <c r="I300">
        <v>10</v>
      </c>
      <c r="J30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00" t="s">
        <v>801</v>
      </c>
      <c r="L300">
        <v>8</v>
      </c>
      <c r="M30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300" t="s">
        <v>802</v>
      </c>
      <c r="O300">
        <v>4</v>
      </c>
      <c r="P300">
        <v>3</v>
      </c>
      <c r="Q300">
        <v>4</v>
      </c>
      <c r="R300">
        <v>4</v>
      </c>
      <c r="S300">
        <v>4</v>
      </c>
      <c r="T300">
        <v>3</v>
      </c>
      <c r="U300">
        <v>3</v>
      </c>
      <c r="V300">
        <v>3</v>
      </c>
      <c r="W300">
        <v>4</v>
      </c>
      <c r="X300">
        <v>4</v>
      </c>
      <c r="Y300">
        <v>4</v>
      </c>
      <c r="Z300" t="s">
        <v>12</v>
      </c>
    </row>
    <row r="301" spans="1:30" x14ac:dyDescent="0.25">
      <c r="A301">
        <v>6.3877777915613632E+17</v>
      </c>
      <c r="B301" t="s">
        <v>18</v>
      </c>
      <c r="C301">
        <v>31</v>
      </c>
      <c r="D301" t="str">
        <f>IF(AND(Table1_2[[#This Row],[Age]]&gt;=18,Table1_2[[#This Row],[Age]]&lt;=30),"Young",IF(AND(Table1_2[[#This Row],[Age]]&gt;=31,Table1_2[[#This Row],[Age]]&lt;=50),"Middle-Aged","Elderly"))</f>
        <v>Middle-Aged</v>
      </c>
      <c r="E301" t="s">
        <v>1917</v>
      </c>
      <c r="F301" t="s">
        <v>3</v>
      </c>
      <c r="G301" t="s">
        <v>6</v>
      </c>
      <c r="H301" t="s">
        <v>7</v>
      </c>
      <c r="I301">
        <v>10</v>
      </c>
      <c r="J30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01" t="s">
        <v>804</v>
      </c>
      <c r="L301">
        <v>10</v>
      </c>
      <c r="M30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01" t="s">
        <v>805</v>
      </c>
      <c r="O301">
        <v>5</v>
      </c>
      <c r="P301">
        <v>5</v>
      </c>
      <c r="Q301">
        <v>5</v>
      </c>
      <c r="R301">
        <v>5</v>
      </c>
      <c r="S301">
        <v>5</v>
      </c>
      <c r="T301">
        <v>5</v>
      </c>
      <c r="U301">
        <v>5</v>
      </c>
      <c r="V301">
        <v>5</v>
      </c>
      <c r="W301">
        <v>5</v>
      </c>
      <c r="X301">
        <v>5</v>
      </c>
      <c r="Y301">
        <v>5</v>
      </c>
      <c r="Z301" t="s">
        <v>25</v>
      </c>
    </row>
    <row r="302" spans="1:30" x14ac:dyDescent="0.25">
      <c r="A302">
        <v>6.3877780657079578E+17</v>
      </c>
      <c r="B302" t="s">
        <v>18</v>
      </c>
      <c r="C302">
        <v>32</v>
      </c>
      <c r="D302" t="str">
        <f>IF(AND(Table1_2[[#This Row],[Age]]&gt;=18,Table1_2[[#This Row],[Age]]&lt;=30),"Young",IF(AND(Table1_2[[#This Row],[Age]]&gt;=31,Table1_2[[#This Row],[Age]]&lt;=50),"Middle-Aged","Elderly"))</f>
        <v>Middle-Aged</v>
      </c>
      <c r="E302" t="s">
        <v>1917</v>
      </c>
      <c r="F302" t="s">
        <v>3</v>
      </c>
      <c r="G302" t="s">
        <v>6</v>
      </c>
      <c r="H302" t="s">
        <v>16</v>
      </c>
      <c r="I302">
        <v>0</v>
      </c>
      <c r="J30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302" t="s">
        <v>807</v>
      </c>
      <c r="L302">
        <v>5</v>
      </c>
      <c r="M30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302" t="s">
        <v>808</v>
      </c>
      <c r="O302">
        <v>5</v>
      </c>
      <c r="P302">
        <v>4</v>
      </c>
      <c r="Q302">
        <v>5</v>
      </c>
      <c r="R302">
        <v>4</v>
      </c>
      <c r="S302">
        <v>4</v>
      </c>
      <c r="T302">
        <v>3</v>
      </c>
      <c r="U302">
        <v>3</v>
      </c>
      <c r="V302">
        <v>3</v>
      </c>
      <c r="W302">
        <v>3</v>
      </c>
      <c r="X302">
        <v>3</v>
      </c>
      <c r="Y302">
        <v>2</v>
      </c>
      <c r="Z302" t="s">
        <v>46</v>
      </c>
    </row>
    <row r="303" spans="1:30" x14ac:dyDescent="0.25">
      <c r="A303">
        <v>6.3877780657126438E+17</v>
      </c>
      <c r="B303" t="s">
        <v>2</v>
      </c>
      <c r="C303">
        <v>40</v>
      </c>
      <c r="D303" t="str">
        <f>IF(AND(Table1_2[[#This Row],[Age]]&gt;=18,Table1_2[[#This Row],[Age]]&lt;=30),"Young",IF(AND(Table1_2[[#This Row],[Age]]&gt;=31,Table1_2[[#This Row],[Age]]&lt;=50),"Middle-Aged","Elderly"))</f>
        <v>Middle-Aged</v>
      </c>
      <c r="E303" t="s">
        <v>1917</v>
      </c>
      <c r="F303" t="s">
        <v>3</v>
      </c>
      <c r="G303" t="s">
        <v>6</v>
      </c>
      <c r="H303" t="s">
        <v>16</v>
      </c>
      <c r="I303">
        <v>7</v>
      </c>
      <c r="J30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303" t="s">
        <v>810</v>
      </c>
      <c r="L303">
        <v>9</v>
      </c>
      <c r="M30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03" t="s">
        <v>811</v>
      </c>
      <c r="O303">
        <v>4</v>
      </c>
      <c r="P303">
        <v>4</v>
      </c>
      <c r="Q303">
        <v>4</v>
      </c>
      <c r="R303">
        <v>4</v>
      </c>
      <c r="S303">
        <v>4</v>
      </c>
      <c r="T303">
        <v>4</v>
      </c>
      <c r="U303">
        <v>4</v>
      </c>
      <c r="V303">
        <v>4</v>
      </c>
      <c r="W303">
        <v>4</v>
      </c>
      <c r="X303">
        <v>4</v>
      </c>
      <c r="Y303">
        <v>4</v>
      </c>
      <c r="Z303" t="s">
        <v>46</v>
      </c>
    </row>
    <row r="304" spans="1:30" x14ac:dyDescent="0.25">
      <c r="A304">
        <v>6.387778335874857E+17</v>
      </c>
      <c r="B304" t="s">
        <v>2</v>
      </c>
      <c r="C304">
        <v>30</v>
      </c>
      <c r="D304" t="str">
        <f>IF(AND(Table1_2[[#This Row],[Age]]&gt;=18,Table1_2[[#This Row],[Age]]&lt;=30),"Young",IF(AND(Table1_2[[#This Row],[Age]]&gt;=31,Table1_2[[#This Row],[Age]]&lt;=50),"Middle-Aged","Elderly"))</f>
        <v>Young</v>
      </c>
      <c r="E304" t="s">
        <v>1917</v>
      </c>
      <c r="F304" t="s">
        <v>3</v>
      </c>
      <c r="G304" t="s">
        <v>6</v>
      </c>
      <c r="H304" t="s">
        <v>16</v>
      </c>
      <c r="I304">
        <v>10</v>
      </c>
      <c r="J30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04" t="s">
        <v>813</v>
      </c>
      <c r="L304">
        <v>10</v>
      </c>
      <c r="M30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04" t="s">
        <v>814</v>
      </c>
      <c r="O304">
        <v>5</v>
      </c>
      <c r="P304">
        <v>5</v>
      </c>
      <c r="Q304">
        <v>5</v>
      </c>
      <c r="R304">
        <v>5</v>
      </c>
      <c r="S304">
        <v>5</v>
      </c>
      <c r="T304">
        <v>5</v>
      </c>
      <c r="U304">
        <v>5</v>
      </c>
      <c r="V304">
        <v>5</v>
      </c>
      <c r="W304">
        <v>5</v>
      </c>
      <c r="X304">
        <v>5</v>
      </c>
      <c r="Y304">
        <v>5</v>
      </c>
      <c r="Z304" t="s">
        <v>25</v>
      </c>
      <c r="AA304">
        <v>5</v>
      </c>
      <c r="AB304">
        <v>5</v>
      </c>
      <c r="AC304">
        <v>5</v>
      </c>
      <c r="AD304" t="s">
        <v>28</v>
      </c>
    </row>
    <row r="305" spans="1:30" x14ac:dyDescent="0.25">
      <c r="A305">
        <v>6.3877801370712064E+17</v>
      </c>
      <c r="B305" t="s">
        <v>18</v>
      </c>
      <c r="C305">
        <v>50</v>
      </c>
      <c r="D305" t="str">
        <f>IF(AND(Table1_2[[#This Row],[Age]]&gt;=18,Table1_2[[#This Row],[Age]]&lt;=30),"Young",IF(AND(Table1_2[[#This Row],[Age]]&gt;=31,Table1_2[[#This Row],[Age]]&lt;=50),"Middle-Aged","Elderly"))</f>
        <v>Middle-Aged</v>
      </c>
      <c r="E305" t="s">
        <v>1917</v>
      </c>
      <c r="F305" t="s">
        <v>3</v>
      </c>
      <c r="G305" t="s">
        <v>6</v>
      </c>
      <c r="H305" t="s">
        <v>30</v>
      </c>
      <c r="I305">
        <v>10</v>
      </c>
      <c r="J30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05" t="s">
        <v>816</v>
      </c>
      <c r="L305">
        <v>10</v>
      </c>
      <c r="M30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05" t="s">
        <v>817</v>
      </c>
      <c r="O305">
        <v>1</v>
      </c>
      <c r="P305">
        <v>5</v>
      </c>
      <c r="Q305">
        <v>5</v>
      </c>
      <c r="R305">
        <v>5</v>
      </c>
      <c r="S305">
        <v>5</v>
      </c>
      <c r="T305">
        <v>5</v>
      </c>
      <c r="U305">
        <v>5</v>
      </c>
      <c r="V305">
        <v>5</v>
      </c>
      <c r="W305">
        <v>5</v>
      </c>
      <c r="X305">
        <v>5</v>
      </c>
      <c r="Y305">
        <v>5</v>
      </c>
      <c r="Z305" t="s">
        <v>12</v>
      </c>
    </row>
    <row r="306" spans="1:30" x14ac:dyDescent="0.25">
      <c r="A306">
        <v>6.3877956633300685E+17</v>
      </c>
      <c r="B306" t="s">
        <v>2</v>
      </c>
      <c r="C306">
        <v>37</v>
      </c>
      <c r="D306" t="str">
        <f>IF(AND(Table1_2[[#This Row],[Age]]&gt;=18,Table1_2[[#This Row],[Age]]&lt;=30),"Young",IF(AND(Table1_2[[#This Row],[Age]]&gt;=31,Table1_2[[#This Row],[Age]]&lt;=50),"Middle-Aged","Elderly"))</f>
        <v>Middle-Aged</v>
      </c>
      <c r="E306" t="s">
        <v>1917</v>
      </c>
      <c r="F306" t="s">
        <v>3</v>
      </c>
      <c r="G306" t="s">
        <v>6</v>
      </c>
      <c r="H306" t="s">
        <v>7</v>
      </c>
      <c r="I306">
        <v>10</v>
      </c>
      <c r="J30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06" t="s">
        <v>819</v>
      </c>
      <c r="L306">
        <v>10</v>
      </c>
      <c r="M30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06" t="s">
        <v>820</v>
      </c>
      <c r="O306">
        <v>5</v>
      </c>
      <c r="P306">
        <v>5</v>
      </c>
      <c r="Q306">
        <v>5</v>
      </c>
      <c r="R306">
        <v>5</v>
      </c>
      <c r="S306">
        <v>5</v>
      </c>
      <c r="T306">
        <v>5</v>
      </c>
      <c r="U306">
        <v>5</v>
      </c>
      <c r="V306">
        <v>5</v>
      </c>
      <c r="W306">
        <v>5</v>
      </c>
      <c r="X306">
        <v>5</v>
      </c>
      <c r="Y306">
        <v>5</v>
      </c>
      <c r="Z306" t="s">
        <v>46</v>
      </c>
    </row>
    <row r="307" spans="1:30" x14ac:dyDescent="0.25">
      <c r="A307">
        <v>6.3877959335156634E+17</v>
      </c>
      <c r="B307" t="s">
        <v>2</v>
      </c>
      <c r="C307">
        <v>33</v>
      </c>
      <c r="D307" t="str">
        <f>IF(AND(Table1_2[[#This Row],[Age]]&gt;=18,Table1_2[[#This Row],[Age]]&lt;=30),"Young",IF(AND(Table1_2[[#This Row],[Age]]&gt;=31,Table1_2[[#This Row],[Age]]&lt;=50),"Middle-Aged","Elderly"))</f>
        <v>Middle-Aged</v>
      </c>
      <c r="E307" t="s">
        <v>1917</v>
      </c>
      <c r="F307" t="s">
        <v>3</v>
      </c>
      <c r="G307" t="s">
        <v>6</v>
      </c>
      <c r="H307" t="s">
        <v>7</v>
      </c>
      <c r="I307">
        <v>10</v>
      </c>
      <c r="J30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07" t="s">
        <v>822</v>
      </c>
      <c r="L307">
        <v>10</v>
      </c>
      <c r="M30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07" t="s">
        <v>823</v>
      </c>
      <c r="O307">
        <v>5</v>
      </c>
      <c r="P307">
        <v>5</v>
      </c>
      <c r="Q307">
        <v>5</v>
      </c>
      <c r="R307">
        <v>5</v>
      </c>
      <c r="S307">
        <v>5</v>
      </c>
      <c r="T307">
        <v>5</v>
      </c>
      <c r="U307">
        <v>5</v>
      </c>
      <c r="V307">
        <v>5</v>
      </c>
      <c r="W307">
        <v>5</v>
      </c>
      <c r="X307">
        <v>5</v>
      </c>
      <c r="Y307">
        <v>5</v>
      </c>
      <c r="Z307" t="s">
        <v>25</v>
      </c>
      <c r="AA307">
        <v>5</v>
      </c>
      <c r="AB307">
        <v>5</v>
      </c>
      <c r="AC307">
        <v>5</v>
      </c>
      <c r="AD307" t="s">
        <v>28</v>
      </c>
    </row>
    <row r="308" spans="1:30" x14ac:dyDescent="0.25">
      <c r="A308">
        <v>6.387797194043671E+17</v>
      </c>
      <c r="B308" t="s">
        <v>2</v>
      </c>
      <c r="C308">
        <v>30</v>
      </c>
      <c r="D308" t="str">
        <f>IF(AND(Table1_2[[#This Row],[Age]]&gt;=18,Table1_2[[#This Row],[Age]]&lt;=30),"Young",IF(AND(Table1_2[[#This Row],[Age]]&gt;=31,Table1_2[[#This Row],[Age]]&lt;=50),"Middle-Aged","Elderly"))</f>
        <v>Young</v>
      </c>
      <c r="E308" t="s">
        <v>1917</v>
      </c>
      <c r="F308" t="s">
        <v>21</v>
      </c>
      <c r="G308" t="s">
        <v>6</v>
      </c>
      <c r="H308" t="s">
        <v>16</v>
      </c>
      <c r="I308">
        <v>0</v>
      </c>
      <c r="J30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308" t="s">
        <v>825</v>
      </c>
      <c r="L308">
        <v>0</v>
      </c>
      <c r="M30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308" t="s">
        <v>826</v>
      </c>
      <c r="O308">
        <v>5</v>
      </c>
      <c r="P308">
        <v>5</v>
      </c>
      <c r="Q308">
        <v>5</v>
      </c>
      <c r="R308">
        <v>5</v>
      </c>
      <c r="S308">
        <v>5</v>
      </c>
      <c r="T308">
        <v>5</v>
      </c>
      <c r="U308">
        <v>5</v>
      </c>
      <c r="V308">
        <v>5</v>
      </c>
      <c r="W308">
        <v>5</v>
      </c>
      <c r="X308">
        <v>5</v>
      </c>
      <c r="Y308">
        <v>5</v>
      </c>
      <c r="Z308" t="s">
        <v>46</v>
      </c>
      <c r="AA308">
        <v>3</v>
      </c>
      <c r="AB308">
        <v>3</v>
      </c>
      <c r="AC308">
        <v>4</v>
      </c>
      <c r="AD308" t="s">
        <v>14</v>
      </c>
    </row>
    <row r="309" spans="1:30" x14ac:dyDescent="0.25">
      <c r="A309">
        <v>6.3877974638158387E+17</v>
      </c>
      <c r="B309" t="s">
        <v>2</v>
      </c>
      <c r="C309">
        <v>32</v>
      </c>
      <c r="D309" t="str">
        <f>IF(AND(Table1_2[[#This Row],[Age]]&gt;=18,Table1_2[[#This Row],[Age]]&lt;=30),"Young",IF(AND(Table1_2[[#This Row],[Age]]&gt;=31,Table1_2[[#This Row],[Age]]&lt;=50),"Middle-Aged","Elderly"))</f>
        <v>Middle-Aged</v>
      </c>
      <c r="E309" t="s">
        <v>1917</v>
      </c>
      <c r="F309" t="s">
        <v>3</v>
      </c>
      <c r="G309" t="s">
        <v>6</v>
      </c>
      <c r="H309" t="s">
        <v>16</v>
      </c>
      <c r="I309">
        <v>10</v>
      </c>
      <c r="J30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09" t="s">
        <v>828</v>
      </c>
      <c r="L309">
        <v>10</v>
      </c>
      <c r="M30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09" t="s">
        <v>200</v>
      </c>
      <c r="O309">
        <v>5</v>
      </c>
      <c r="P309">
        <v>5</v>
      </c>
      <c r="Q309">
        <v>5</v>
      </c>
      <c r="R309">
        <v>5</v>
      </c>
      <c r="S309">
        <v>5</v>
      </c>
      <c r="T309">
        <v>5</v>
      </c>
      <c r="U309">
        <v>5</v>
      </c>
      <c r="V309">
        <v>5</v>
      </c>
      <c r="W309">
        <v>5</v>
      </c>
      <c r="X309">
        <v>5</v>
      </c>
      <c r="Y309">
        <v>5</v>
      </c>
      <c r="Z309" t="s">
        <v>12</v>
      </c>
    </row>
    <row r="310" spans="1:30" x14ac:dyDescent="0.25">
      <c r="A310">
        <v>6.3877974638267814E+17</v>
      </c>
      <c r="B310" t="s">
        <v>2</v>
      </c>
      <c r="C310">
        <v>34</v>
      </c>
      <c r="D310" t="str">
        <f>IF(AND(Table1_2[[#This Row],[Age]]&gt;=18,Table1_2[[#This Row],[Age]]&lt;=30),"Young",IF(AND(Table1_2[[#This Row],[Age]]&gt;=31,Table1_2[[#This Row],[Age]]&lt;=50),"Middle-Aged","Elderly"))</f>
        <v>Middle-Aged</v>
      </c>
      <c r="E310" t="s">
        <v>1917</v>
      </c>
      <c r="F310" t="s">
        <v>3</v>
      </c>
      <c r="G310" t="s">
        <v>6</v>
      </c>
      <c r="H310" t="s">
        <v>16</v>
      </c>
      <c r="I310">
        <v>10</v>
      </c>
      <c r="J31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0" t="s">
        <v>830</v>
      </c>
      <c r="L310">
        <v>10</v>
      </c>
      <c r="M31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0" t="s">
        <v>831</v>
      </c>
      <c r="O310">
        <v>5</v>
      </c>
      <c r="P310">
        <v>5</v>
      </c>
      <c r="Q310">
        <v>5</v>
      </c>
      <c r="R310">
        <v>5</v>
      </c>
      <c r="S310">
        <v>5</v>
      </c>
      <c r="T310">
        <v>5</v>
      </c>
      <c r="U310">
        <v>5</v>
      </c>
      <c r="V310">
        <v>5</v>
      </c>
      <c r="W310">
        <v>5</v>
      </c>
      <c r="X310">
        <v>5</v>
      </c>
      <c r="Y310">
        <v>5</v>
      </c>
      <c r="Z310" t="s">
        <v>12</v>
      </c>
    </row>
    <row r="311" spans="1:30" x14ac:dyDescent="0.25">
      <c r="A311">
        <v>6.3878035265102438E+17</v>
      </c>
      <c r="B311" t="s">
        <v>2</v>
      </c>
      <c r="C311">
        <v>49</v>
      </c>
      <c r="D311" t="str">
        <f>IF(AND(Table1_2[[#This Row],[Age]]&gt;=18,Table1_2[[#This Row],[Age]]&lt;=30),"Young",IF(AND(Table1_2[[#This Row],[Age]]&gt;=31,Table1_2[[#This Row],[Age]]&lt;=50),"Middle-Aged","Elderly"))</f>
        <v>Middle-Aged</v>
      </c>
      <c r="E311" t="s">
        <v>1917</v>
      </c>
      <c r="F311" t="s">
        <v>3</v>
      </c>
      <c r="G311" t="s">
        <v>6</v>
      </c>
      <c r="H311" t="s">
        <v>30</v>
      </c>
      <c r="I311">
        <v>10</v>
      </c>
      <c r="J31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1" t="s">
        <v>8</v>
      </c>
      <c r="L311">
        <v>10</v>
      </c>
      <c r="M31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1" t="s">
        <v>833</v>
      </c>
      <c r="O311">
        <v>5</v>
      </c>
      <c r="P311">
        <v>4</v>
      </c>
      <c r="Q311">
        <v>4</v>
      </c>
      <c r="R311">
        <v>4</v>
      </c>
      <c r="S311">
        <v>4</v>
      </c>
      <c r="T311">
        <v>4</v>
      </c>
      <c r="U311">
        <v>5</v>
      </c>
      <c r="V311">
        <v>4</v>
      </c>
      <c r="W311">
        <v>4</v>
      </c>
      <c r="X311">
        <v>4</v>
      </c>
      <c r="Y311">
        <v>5</v>
      </c>
      <c r="Z311" t="s">
        <v>25</v>
      </c>
    </row>
    <row r="312" spans="1:30" x14ac:dyDescent="0.25">
      <c r="A312">
        <v>6.3878037987779443E+17</v>
      </c>
      <c r="B312" t="s">
        <v>2</v>
      </c>
      <c r="C312">
        <v>28</v>
      </c>
      <c r="D312" t="str">
        <f>IF(AND(Table1_2[[#This Row],[Age]]&gt;=18,Table1_2[[#This Row],[Age]]&lt;=30),"Young",IF(AND(Table1_2[[#This Row],[Age]]&gt;=31,Table1_2[[#This Row],[Age]]&lt;=50),"Middle-Aged","Elderly"))</f>
        <v>Young</v>
      </c>
      <c r="E312" t="s">
        <v>1917</v>
      </c>
      <c r="F312" t="s">
        <v>3</v>
      </c>
      <c r="G312" t="s">
        <v>6</v>
      </c>
      <c r="H312" t="s">
        <v>16</v>
      </c>
      <c r="I312">
        <v>9</v>
      </c>
      <c r="J31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2" t="s">
        <v>835</v>
      </c>
      <c r="L312">
        <v>9</v>
      </c>
      <c r="M31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2" t="s">
        <v>836</v>
      </c>
      <c r="O312">
        <v>5</v>
      </c>
      <c r="P312">
        <v>5</v>
      </c>
      <c r="Q312">
        <v>5</v>
      </c>
      <c r="R312">
        <v>5</v>
      </c>
      <c r="S312">
        <v>5</v>
      </c>
      <c r="T312">
        <v>5</v>
      </c>
      <c r="U312">
        <v>4</v>
      </c>
      <c r="V312">
        <v>4</v>
      </c>
      <c r="W312">
        <v>4</v>
      </c>
      <c r="X312">
        <v>4</v>
      </c>
      <c r="Y312">
        <v>4</v>
      </c>
      <c r="Z312" t="s">
        <v>25</v>
      </c>
    </row>
    <row r="313" spans="1:30" x14ac:dyDescent="0.25">
      <c r="A313">
        <v>6.3878043392228147E+17</v>
      </c>
      <c r="B313" t="s">
        <v>2</v>
      </c>
      <c r="C313">
        <v>46</v>
      </c>
      <c r="D313" t="str">
        <f>IF(AND(Table1_2[[#This Row],[Age]]&gt;=18,Table1_2[[#This Row],[Age]]&lt;=30),"Young",IF(AND(Table1_2[[#This Row],[Age]]&gt;=31,Table1_2[[#This Row],[Age]]&lt;=50),"Middle-Aged","Elderly"))</f>
        <v>Middle-Aged</v>
      </c>
      <c r="E313" t="s">
        <v>1917</v>
      </c>
      <c r="F313" t="s">
        <v>3</v>
      </c>
      <c r="G313" t="s">
        <v>6</v>
      </c>
      <c r="H313" t="s">
        <v>16</v>
      </c>
      <c r="I313">
        <v>10</v>
      </c>
      <c r="J31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3" t="s">
        <v>838</v>
      </c>
      <c r="L313">
        <v>10</v>
      </c>
      <c r="M31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3" t="s">
        <v>839</v>
      </c>
      <c r="O313">
        <v>5</v>
      </c>
      <c r="P313">
        <v>5</v>
      </c>
      <c r="Q313">
        <v>5</v>
      </c>
      <c r="R313">
        <v>5</v>
      </c>
      <c r="S313">
        <v>5</v>
      </c>
      <c r="T313">
        <v>5</v>
      </c>
      <c r="U313">
        <v>5</v>
      </c>
      <c r="V313">
        <v>5</v>
      </c>
      <c r="W313">
        <v>5</v>
      </c>
      <c r="X313">
        <v>5</v>
      </c>
      <c r="Y313">
        <v>5</v>
      </c>
      <c r="Z313" t="s">
        <v>25</v>
      </c>
      <c r="AA313">
        <v>5</v>
      </c>
      <c r="AB313">
        <v>5</v>
      </c>
      <c r="AC313">
        <v>5</v>
      </c>
      <c r="AD313" t="s">
        <v>14</v>
      </c>
    </row>
    <row r="314" spans="1:30" x14ac:dyDescent="0.25">
      <c r="A314">
        <v>6.3878045183010214E+17</v>
      </c>
      <c r="B314" t="s">
        <v>20</v>
      </c>
      <c r="C314">
        <v>32</v>
      </c>
      <c r="D314" t="str">
        <f>IF(AND(Table1_2[[#This Row],[Age]]&gt;=18,Table1_2[[#This Row],[Age]]&lt;=30),"Young",IF(AND(Table1_2[[#This Row],[Age]]&gt;=31,Table1_2[[#This Row],[Age]]&lt;=50),"Middle-Aged","Elderly"))</f>
        <v>Middle-Aged</v>
      </c>
      <c r="E314" t="s">
        <v>1917</v>
      </c>
      <c r="F314" t="s">
        <v>3</v>
      </c>
      <c r="G314" t="s">
        <v>6</v>
      </c>
      <c r="H314" t="s">
        <v>7</v>
      </c>
      <c r="I314">
        <v>10</v>
      </c>
      <c r="J31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4" t="s">
        <v>841</v>
      </c>
      <c r="L314">
        <v>10</v>
      </c>
      <c r="M31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4" t="s">
        <v>842</v>
      </c>
      <c r="O314">
        <v>5</v>
      </c>
      <c r="P314">
        <v>5</v>
      </c>
      <c r="Q314">
        <v>5</v>
      </c>
      <c r="R314">
        <v>5</v>
      </c>
      <c r="S314">
        <v>5</v>
      </c>
      <c r="T314">
        <v>5</v>
      </c>
      <c r="U314">
        <v>5</v>
      </c>
      <c r="V314">
        <v>5</v>
      </c>
      <c r="W314">
        <v>5</v>
      </c>
      <c r="X314">
        <v>5</v>
      </c>
      <c r="Y314">
        <v>5</v>
      </c>
      <c r="Z314" t="s">
        <v>25</v>
      </c>
    </row>
    <row r="315" spans="1:30" x14ac:dyDescent="0.25">
      <c r="A315">
        <v>6.3878045183371981E+17</v>
      </c>
      <c r="B315" t="s">
        <v>18</v>
      </c>
      <c r="C315">
        <v>52</v>
      </c>
      <c r="D315" t="str">
        <f>IF(AND(Table1_2[[#This Row],[Age]]&gt;=18,Table1_2[[#This Row],[Age]]&lt;=30),"Young",IF(AND(Table1_2[[#This Row],[Age]]&gt;=31,Table1_2[[#This Row],[Age]]&lt;=50),"Middle-Aged","Elderly"))</f>
        <v>Elderly</v>
      </c>
      <c r="E315" t="s">
        <v>1917</v>
      </c>
      <c r="F315" t="s">
        <v>3</v>
      </c>
      <c r="G315" t="s">
        <v>1887</v>
      </c>
      <c r="H315" t="s">
        <v>60</v>
      </c>
      <c r="I315">
        <v>10</v>
      </c>
      <c r="J31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5" t="s">
        <v>844</v>
      </c>
      <c r="L315">
        <v>10</v>
      </c>
      <c r="M31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5" t="s">
        <v>845</v>
      </c>
      <c r="O315">
        <v>1</v>
      </c>
      <c r="P315">
        <v>5</v>
      </c>
      <c r="Q315">
        <v>5</v>
      </c>
      <c r="R315">
        <v>5</v>
      </c>
      <c r="S315">
        <v>5</v>
      </c>
      <c r="T315">
        <v>5</v>
      </c>
      <c r="U315">
        <v>5</v>
      </c>
      <c r="V315">
        <v>5</v>
      </c>
      <c r="W315">
        <v>5</v>
      </c>
      <c r="X315">
        <v>5</v>
      </c>
      <c r="Y315">
        <v>5</v>
      </c>
      <c r="Z315" t="s">
        <v>12</v>
      </c>
    </row>
    <row r="316" spans="1:30" x14ac:dyDescent="0.25">
      <c r="A316">
        <v>6.3878058697058944E+17</v>
      </c>
      <c r="B316" t="s">
        <v>20</v>
      </c>
      <c r="C316">
        <v>34</v>
      </c>
      <c r="D316" t="str">
        <f>IF(AND(Table1_2[[#This Row],[Age]]&gt;=18,Table1_2[[#This Row],[Age]]&lt;=30),"Young",IF(AND(Table1_2[[#This Row],[Age]]&gt;=31,Table1_2[[#This Row],[Age]]&lt;=50),"Middle-Aged","Elderly"))</f>
        <v>Middle-Aged</v>
      </c>
      <c r="E316" t="s">
        <v>15</v>
      </c>
      <c r="F316" t="s">
        <v>3</v>
      </c>
      <c r="G316" t="s">
        <v>6</v>
      </c>
      <c r="H316" t="s">
        <v>30</v>
      </c>
      <c r="I316">
        <v>10</v>
      </c>
      <c r="J31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6" t="s">
        <v>847</v>
      </c>
      <c r="L316">
        <v>10</v>
      </c>
      <c r="M31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6" t="s">
        <v>848</v>
      </c>
      <c r="O316">
        <v>5</v>
      </c>
      <c r="P316">
        <v>5</v>
      </c>
      <c r="Q316">
        <v>5</v>
      </c>
      <c r="R316">
        <v>5</v>
      </c>
      <c r="S316">
        <v>5</v>
      </c>
      <c r="T316">
        <v>5</v>
      </c>
      <c r="U316">
        <v>5</v>
      </c>
      <c r="V316">
        <v>5</v>
      </c>
      <c r="W316">
        <v>5</v>
      </c>
      <c r="X316">
        <v>5</v>
      </c>
      <c r="Y316">
        <v>5</v>
      </c>
      <c r="Z316" t="s">
        <v>12</v>
      </c>
    </row>
    <row r="317" spans="1:30" x14ac:dyDescent="0.25">
      <c r="A317">
        <v>6.3878121132243046E+17</v>
      </c>
      <c r="B317" t="s">
        <v>2</v>
      </c>
      <c r="C317">
        <v>35</v>
      </c>
      <c r="D317" t="str">
        <f>IF(AND(Table1_2[[#This Row],[Age]]&gt;=18,Table1_2[[#This Row],[Age]]&lt;=30),"Young",IF(AND(Table1_2[[#This Row],[Age]]&gt;=31,Table1_2[[#This Row],[Age]]&lt;=50),"Middle-Aged","Elderly"))</f>
        <v>Middle-Aged</v>
      </c>
      <c r="E317" t="s">
        <v>1917</v>
      </c>
      <c r="F317" t="s">
        <v>3</v>
      </c>
      <c r="G317" t="s">
        <v>6</v>
      </c>
      <c r="H317" t="s">
        <v>30</v>
      </c>
      <c r="I317">
        <v>10</v>
      </c>
      <c r="J31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7" t="s">
        <v>160</v>
      </c>
      <c r="L317">
        <v>10</v>
      </c>
      <c r="M31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7" t="s">
        <v>850</v>
      </c>
      <c r="O317">
        <v>5</v>
      </c>
      <c r="P317">
        <v>5</v>
      </c>
      <c r="Q317">
        <v>5</v>
      </c>
      <c r="R317">
        <v>5</v>
      </c>
      <c r="S317">
        <v>5</v>
      </c>
      <c r="T317">
        <v>5</v>
      </c>
      <c r="U317">
        <v>5</v>
      </c>
      <c r="V317">
        <v>5</v>
      </c>
      <c r="W317">
        <v>5</v>
      </c>
      <c r="X317">
        <v>5</v>
      </c>
      <c r="Y317">
        <v>5</v>
      </c>
      <c r="Z317" t="s">
        <v>25</v>
      </c>
      <c r="AA317">
        <v>4</v>
      </c>
      <c r="AB317">
        <v>4</v>
      </c>
      <c r="AC317">
        <v>4</v>
      </c>
      <c r="AD317" t="s">
        <v>48</v>
      </c>
    </row>
    <row r="318" spans="1:30" x14ac:dyDescent="0.25">
      <c r="A318">
        <v>6.3878121135277107E+17</v>
      </c>
      <c r="B318" t="s">
        <v>2</v>
      </c>
      <c r="C318">
        <v>29</v>
      </c>
      <c r="D318" t="str">
        <f>IF(AND(Table1_2[[#This Row],[Age]]&gt;=18,Table1_2[[#This Row],[Age]]&lt;=30),"Young",IF(AND(Table1_2[[#This Row],[Age]]&gt;=31,Table1_2[[#This Row],[Age]]&lt;=50),"Middle-Aged","Elderly"))</f>
        <v>Young</v>
      </c>
      <c r="E318" t="s">
        <v>1917</v>
      </c>
      <c r="F318" t="s">
        <v>21</v>
      </c>
      <c r="G318" t="s">
        <v>1887</v>
      </c>
      <c r="H318" t="s">
        <v>1889</v>
      </c>
      <c r="I318">
        <v>10</v>
      </c>
      <c r="J31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8" t="s">
        <v>852</v>
      </c>
      <c r="L318">
        <v>10</v>
      </c>
      <c r="M31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8" t="s">
        <v>853</v>
      </c>
      <c r="O318">
        <v>5</v>
      </c>
      <c r="P318">
        <v>5</v>
      </c>
      <c r="Q318">
        <v>5</v>
      </c>
      <c r="R318">
        <v>5</v>
      </c>
      <c r="S318">
        <v>5</v>
      </c>
      <c r="T318">
        <v>5</v>
      </c>
      <c r="U318">
        <v>5</v>
      </c>
      <c r="V318">
        <v>5</v>
      </c>
      <c r="W318">
        <v>5</v>
      </c>
      <c r="X318">
        <v>5</v>
      </c>
      <c r="Y318">
        <v>5</v>
      </c>
      <c r="Z318" t="s">
        <v>46</v>
      </c>
    </row>
    <row r="319" spans="1:30" x14ac:dyDescent="0.25">
      <c r="A319">
        <v>6.3878137338936474E+17</v>
      </c>
      <c r="B319" t="s">
        <v>18</v>
      </c>
      <c r="C319">
        <v>40</v>
      </c>
      <c r="D319" t="str">
        <f>IF(AND(Table1_2[[#This Row],[Age]]&gt;=18,Table1_2[[#This Row],[Age]]&lt;=30),"Young",IF(AND(Table1_2[[#This Row],[Age]]&gt;=31,Table1_2[[#This Row],[Age]]&lt;=50),"Middle-Aged","Elderly"))</f>
        <v>Middle-Aged</v>
      </c>
      <c r="E319" t="s">
        <v>1917</v>
      </c>
      <c r="F319" t="s">
        <v>3</v>
      </c>
      <c r="G319" t="s">
        <v>1887</v>
      </c>
      <c r="H319" t="s">
        <v>33</v>
      </c>
      <c r="I319">
        <v>10</v>
      </c>
      <c r="J31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19" t="s">
        <v>855</v>
      </c>
      <c r="L319">
        <v>10</v>
      </c>
      <c r="M31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19" t="s">
        <v>856</v>
      </c>
      <c r="O319">
        <v>5</v>
      </c>
      <c r="P319">
        <v>5</v>
      </c>
      <c r="Q319">
        <v>5</v>
      </c>
      <c r="R319">
        <v>5</v>
      </c>
      <c r="S319">
        <v>5</v>
      </c>
      <c r="T319">
        <v>5</v>
      </c>
      <c r="U319">
        <v>5</v>
      </c>
      <c r="V319">
        <v>5</v>
      </c>
      <c r="W319">
        <v>5</v>
      </c>
      <c r="X319">
        <v>5</v>
      </c>
      <c r="Y319">
        <v>5</v>
      </c>
      <c r="Z319" t="s">
        <v>12</v>
      </c>
    </row>
    <row r="320" spans="1:30" x14ac:dyDescent="0.25">
      <c r="A320">
        <v>6.3878382825928576E+17</v>
      </c>
      <c r="B320" t="s">
        <v>2</v>
      </c>
      <c r="C320">
        <v>30</v>
      </c>
      <c r="D320" t="str">
        <f>IF(AND(Table1_2[[#This Row],[Age]]&gt;=18,Table1_2[[#This Row],[Age]]&lt;=30),"Young",IF(AND(Table1_2[[#This Row],[Age]]&gt;=31,Table1_2[[#This Row],[Age]]&lt;=50),"Middle-Aged","Elderly"))</f>
        <v>Young</v>
      </c>
      <c r="E320" t="s">
        <v>1917</v>
      </c>
      <c r="F320" t="s">
        <v>3</v>
      </c>
      <c r="G320" t="s">
        <v>6</v>
      </c>
      <c r="H320" t="s">
        <v>16</v>
      </c>
      <c r="I320">
        <v>10</v>
      </c>
      <c r="J32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0" t="s">
        <v>858</v>
      </c>
      <c r="L320">
        <v>10</v>
      </c>
      <c r="M32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0" t="s">
        <v>859</v>
      </c>
      <c r="O320">
        <v>5</v>
      </c>
      <c r="P320">
        <v>5</v>
      </c>
      <c r="Q320">
        <v>5</v>
      </c>
      <c r="R320">
        <v>5</v>
      </c>
      <c r="S320">
        <v>5</v>
      </c>
      <c r="T320">
        <v>5</v>
      </c>
      <c r="U320">
        <v>5</v>
      </c>
      <c r="V320">
        <v>5</v>
      </c>
      <c r="W320">
        <v>5</v>
      </c>
      <c r="X320">
        <v>5</v>
      </c>
      <c r="Y320">
        <v>5</v>
      </c>
      <c r="Z320" t="s">
        <v>1920</v>
      </c>
    </row>
    <row r="321" spans="1:30" x14ac:dyDescent="0.25">
      <c r="A321">
        <v>6.3878382839247898E+17</v>
      </c>
      <c r="B321" t="s">
        <v>18</v>
      </c>
      <c r="C321">
        <v>57</v>
      </c>
      <c r="D321" t="str">
        <f>IF(AND(Table1_2[[#This Row],[Age]]&gt;=18,Table1_2[[#This Row],[Age]]&lt;=30),"Young",IF(AND(Table1_2[[#This Row],[Age]]&gt;=31,Table1_2[[#This Row],[Age]]&lt;=50),"Middle-Aged","Elderly"))</f>
        <v>Elderly</v>
      </c>
      <c r="E321" t="s">
        <v>1917</v>
      </c>
      <c r="F321" t="s">
        <v>3</v>
      </c>
      <c r="G321" t="s">
        <v>6</v>
      </c>
      <c r="H321" t="s">
        <v>30</v>
      </c>
      <c r="I321">
        <v>10</v>
      </c>
      <c r="J32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1" t="s">
        <v>861</v>
      </c>
      <c r="L321">
        <v>10</v>
      </c>
      <c r="M32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1" t="s">
        <v>862</v>
      </c>
      <c r="O321">
        <v>5</v>
      </c>
      <c r="P321">
        <v>5</v>
      </c>
      <c r="Q321">
        <v>5</v>
      </c>
      <c r="R321">
        <v>5</v>
      </c>
      <c r="S321">
        <v>5</v>
      </c>
      <c r="T321">
        <v>5</v>
      </c>
      <c r="U321">
        <v>5</v>
      </c>
      <c r="V321">
        <v>5</v>
      </c>
      <c r="W321">
        <v>5</v>
      </c>
      <c r="X321">
        <v>5</v>
      </c>
      <c r="Y321">
        <v>5</v>
      </c>
      <c r="Z321" t="s">
        <v>25</v>
      </c>
    </row>
    <row r="322" spans="1:30" x14ac:dyDescent="0.25">
      <c r="A322">
        <v>6.3878382844052634E+17</v>
      </c>
      <c r="B322" t="s">
        <v>18</v>
      </c>
      <c r="C322">
        <v>23</v>
      </c>
      <c r="D322" t="str">
        <f>IF(AND(Table1_2[[#This Row],[Age]]&gt;=18,Table1_2[[#This Row],[Age]]&lt;=30),"Young",IF(AND(Table1_2[[#This Row],[Age]]&gt;=31,Table1_2[[#This Row],[Age]]&lt;=50),"Middle-Aged","Elderly"))</f>
        <v>Young</v>
      </c>
      <c r="E322" t="s">
        <v>1917</v>
      </c>
      <c r="F322" t="s">
        <v>21</v>
      </c>
      <c r="G322" t="s">
        <v>6</v>
      </c>
      <c r="H322" t="s">
        <v>16</v>
      </c>
      <c r="I322">
        <v>10</v>
      </c>
      <c r="J32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2" t="s">
        <v>864</v>
      </c>
      <c r="L322">
        <v>10</v>
      </c>
      <c r="M32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2" t="s">
        <v>865</v>
      </c>
      <c r="O322">
        <v>5</v>
      </c>
      <c r="P322">
        <v>5</v>
      </c>
      <c r="Q322">
        <v>5</v>
      </c>
      <c r="R322">
        <v>5</v>
      </c>
      <c r="S322">
        <v>5</v>
      </c>
      <c r="T322">
        <v>5</v>
      </c>
      <c r="U322">
        <v>5</v>
      </c>
      <c r="V322">
        <v>5</v>
      </c>
      <c r="W322">
        <v>5</v>
      </c>
      <c r="X322">
        <v>5</v>
      </c>
      <c r="Y322">
        <v>5</v>
      </c>
      <c r="Z322" t="s">
        <v>46</v>
      </c>
      <c r="AA322">
        <v>5</v>
      </c>
      <c r="AB322">
        <v>5</v>
      </c>
      <c r="AC322">
        <v>5</v>
      </c>
      <c r="AD322" t="s">
        <v>28</v>
      </c>
    </row>
    <row r="323" spans="1:30" x14ac:dyDescent="0.25">
      <c r="A323">
        <v>6.3878382856958362E+17</v>
      </c>
      <c r="B323" t="s">
        <v>18</v>
      </c>
      <c r="C323">
        <v>36</v>
      </c>
      <c r="D323" t="str">
        <f>IF(AND(Table1_2[[#This Row],[Age]]&gt;=18,Table1_2[[#This Row],[Age]]&lt;=30),"Young",IF(AND(Table1_2[[#This Row],[Age]]&gt;=31,Table1_2[[#This Row],[Age]]&lt;=50),"Middle-Aged","Elderly"))</f>
        <v>Middle-Aged</v>
      </c>
      <c r="E323" t="s">
        <v>1917</v>
      </c>
      <c r="F323" t="s">
        <v>3</v>
      </c>
      <c r="G323" t="s">
        <v>1887</v>
      </c>
      <c r="H323" t="s">
        <v>60</v>
      </c>
      <c r="I323">
        <v>10</v>
      </c>
      <c r="J32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3" t="s">
        <v>867</v>
      </c>
      <c r="L323">
        <v>10</v>
      </c>
      <c r="M32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3" t="s">
        <v>867</v>
      </c>
      <c r="O323">
        <v>4</v>
      </c>
      <c r="P323">
        <v>4</v>
      </c>
      <c r="Q323">
        <v>4</v>
      </c>
      <c r="R323">
        <v>4</v>
      </c>
      <c r="S323">
        <v>4</v>
      </c>
      <c r="T323">
        <v>4</v>
      </c>
      <c r="U323">
        <v>4</v>
      </c>
      <c r="V323">
        <v>4</v>
      </c>
      <c r="W323">
        <v>4</v>
      </c>
      <c r="X323">
        <v>4</v>
      </c>
      <c r="Y323">
        <v>4</v>
      </c>
      <c r="Z323" t="s">
        <v>12</v>
      </c>
    </row>
    <row r="324" spans="1:30" x14ac:dyDescent="0.25">
      <c r="A324">
        <v>6.3878382859054502E+17</v>
      </c>
      <c r="B324" t="s">
        <v>18</v>
      </c>
      <c r="C324">
        <v>40</v>
      </c>
      <c r="D324" t="str">
        <f>IF(AND(Table1_2[[#This Row],[Age]]&gt;=18,Table1_2[[#This Row],[Age]]&lt;=30),"Young",IF(AND(Table1_2[[#This Row],[Age]]&gt;=31,Table1_2[[#This Row],[Age]]&lt;=50),"Middle-Aged","Elderly"))</f>
        <v>Middle-Aged</v>
      </c>
      <c r="E324" t="s">
        <v>1917</v>
      </c>
      <c r="F324" t="s">
        <v>3</v>
      </c>
      <c r="G324" t="s">
        <v>6</v>
      </c>
      <c r="H324" t="s">
        <v>7</v>
      </c>
      <c r="I324">
        <v>10</v>
      </c>
      <c r="J32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4" t="s">
        <v>869</v>
      </c>
      <c r="L324">
        <v>10</v>
      </c>
      <c r="M32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4" t="s">
        <v>870</v>
      </c>
      <c r="O324">
        <v>5</v>
      </c>
      <c r="P324">
        <v>5</v>
      </c>
      <c r="Q324">
        <v>5</v>
      </c>
      <c r="R324">
        <v>5</v>
      </c>
      <c r="S324">
        <v>5</v>
      </c>
      <c r="T324">
        <v>5</v>
      </c>
      <c r="U324">
        <v>5</v>
      </c>
      <c r="V324">
        <v>5</v>
      </c>
      <c r="W324">
        <v>5</v>
      </c>
      <c r="X324">
        <v>5</v>
      </c>
      <c r="Y324">
        <v>5</v>
      </c>
      <c r="Z324" t="s">
        <v>12</v>
      </c>
    </row>
    <row r="325" spans="1:30" x14ac:dyDescent="0.25">
      <c r="A325">
        <v>6.3878382861594854E+17</v>
      </c>
      <c r="B325" t="s">
        <v>2</v>
      </c>
      <c r="C325">
        <v>50</v>
      </c>
      <c r="D325" t="str">
        <f>IF(AND(Table1_2[[#This Row],[Age]]&gt;=18,Table1_2[[#This Row],[Age]]&lt;=30),"Young",IF(AND(Table1_2[[#This Row],[Age]]&gt;=31,Table1_2[[#This Row],[Age]]&lt;=50),"Middle-Aged","Elderly"))</f>
        <v>Middle-Aged</v>
      </c>
      <c r="E325" t="s">
        <v>15</v>
      </c>
      <c r="F325" t="s">
        <v>3</v>
      </c>
      <c r="G325" t="s">
        <v>6</v>
      </c>
      <c r="H325" t="s">
        <v>30</v>
      </c>
      <c r="I325">
        <v>10</v>
      </c>
      <c r="J32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5" t="s">
        <v>872</v>
      </c>
      <c r="L325">
        <v>10</v>
      </c>
      <c r="M32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5" t="s">
        <v>873</v>
      </c>
      <c r="O325">
        <v>5</v>
      </c>
      <c r="P325">
        <v>5</v>
      </c>
      <c r="Q325">
        <v>5</v>
      </c>
      <c r="R325">
        <v>5</v>
      </c>
      <c r="S325">
        <v>5</v>
      </c>
      <c r="T325">
        <v>5</v>
      </c>
      <c r="U325">
        <v>5</v>
      </c>
      <c r="V325">
        <v>5</v>
      </c>
      <c r="W325">
        <v>5</v>
      </c>
      <c r="X325">
        <v>5</v>
      </c>
      <c r="Y325">
        <v>5</v>
      </c>
      <c r="Z325" t="s">
        <v>25</v>
      </c>
    </row>
    <row r="326" spans="1:30" x14ac:dyDescent="0.25">
      <c r="A326">
        <v>6.3878382862987098E+17</v>
      </c>
      <c r="B326" t="s">
        <v>2</v>
      </c>
      <c r="C326">
        <v>47</v>
      </c>
      <c r="D326" t="str">
        <f>IF(AND(Table1_2[[#This Row],[Age]]&gt;=18,Table1_2[[#This Row],[Age]]&lt;=30),"Young",IF(AND(Table1_2[[#This Row],[Age]]&gt;=31,Table1_2[[#This Row],[Age]]&lt;=50),"Middle-Aged","Elderly"))</f>
        <v>Middle-Aged</v>
      </c>
      <c r="E326" t="s">
        <v>1917</v>
      </c>
      <c r="F326" t="s">
        <v>3</v>
      </c>
      <c r="G326" t="s">
        <v>6</v>
      </c>
      <c r="H326" t="s">
        <v>30</v>
      </c>
      <c r="I326">
        <v>10</v>
      </c>
      <c r="J32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6" t="s">
        <v>875</v>
      </c>
      <c r="L326">
        <v>10</v>
      </c>
      <c r="M32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6" t="s">
        <v>40</v>
      </c>
      <c r="O326">
        <v>1</v>
      </c>
      <c r="P326">
        <v>1</v>
      </c>
      <c r="Q326">
        <v>1</v>
      </c>
      <c r="R326">
        <v>1</v>
      </c>
      <c r="S326">
        <v>1</v>
      </c>
      <c r="T326">
        <v>1</v>
      </c>
      <c r="U326">
        <v>1</v>
      </c>
      <c r="V326">
        <v>1</v>
      </c>
      <c r="W326">
        <v>1</v>
      </c>
      <c r="X326">
        <v>1</v>
      </c>
      <c r="Y326">
        <v>1</v>
      </c>
      <c r="Z326" t="s">
        <v>25</v>
      </c>
    </row>
    <row r="327" spans="1:30" x14ac:dyDescent="0.25">
      <c r="A327">
        <v>6.3878382865547341E+17</v>
      </c>
      <c r="B327" t="s">
        <v>18</v>
      </c>
      <c r="C327">
        <v>33</v>
      </c>
      <c r="D327" t="str">
        <f>IF(AND(Table1_2[[#This Row],[Age]]&gt;=18,Table1_2[[#This Row],[Age]]&lt;=30),"Young",IF(AND(Table1_2[[#This Row],[Age]]&gt;=31,Table1_2[[#This Row],[Age]]&lt;=50),"Middle-Aged","Elderly"))</f>
        <v>Middle-Aged</v>
      </c>
      <c r="E327" t="s">
        <v>1917</v>
      </c>
      <c r="F327" t="s">
        <v>3</v>
      </c>
      <c r="G327" t="s">
        <v>6</v>
      </c>
      <c r="H327" t="s">
        <v>16</v>
      </c>
      <c r="I327">
        <v>10</v>
      </c>
      <c r="J32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7" t="s">
        <v>877</v>
      </c>
      <c r="L327">
        <v>10</v>
      </c>
      <c r="M32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7" t="s">
        <v>878</v>
      </c>
      <c r="O327">
        <v>5</v>
      </c>
      <c r="P327">
        <v>4</v>
      </c>
      <c r="Q327">
        <v>5</v>
      </c>
      <c r="R327">
        <v>5</v>
      </c>
      <c r="S327">
        <v>5</v>
      </c>
      <c r="T327">
        <v>5</v>
      </c>
      <c r="U327">
        <v>5</v>
      </c>
      <c r="V327">
        <v>5</v>
      </c>
      <c r="W327">
        <v>5</v>
      </c>
      <c r="X327">
        <v>5</v>
      </c>
      <c r="Y327">
        <v>5</v>
      </c>
      <c r="Z327" t="s">
        <v>25</v>
      </c>
    </row>
    <row r="328" spans="1:30" x14ac:dyDescent="0.25">
      <c r="A328">
        <v>6.3878382871516186E+17</v>
      </c>
      <c r="B328" t="s">
        <v>20</v>
      </c>
      <c r="C328">
        <v>60</v>
      </c>
      <c r="D328" t="str">
        <f>IF(AND(Table1_2[[#This Row],[Age]]&gt;=18,Table1_2[[#This Row],[Age]]&lt;=30),"Young",IF(AND(Table1_2[[#This Row],[Age]]&gt;=31,Table1_2[[#This Row],[Age]]&lt;=50),"Middle-Aged","Elderly"))</f>
        <v>Elderly</v>
      </c>
      <c r="E328" t="s">
        <v>1917</v>
      </c>
      <c r="F328" t="s">
        <v>3</v>
      </c>
      <c r="G328" t="s">
        <v>1887</v>
      </c>
      <c r="H328" t="s">
        <v>22</v>
      </c>
      <c r="I328">
        <v>10</v>
      </c>
      <c r="J32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8" t="s">
        <v>880</v>
      </c>
      <c r="L328">
        <v>10</v>
      </c>
      <c r="M32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8" t="s">
        <v>881</v>
      </c>
      <c r="O328">
        <v>5</v>
      </c>
      <c r="P328">
        <v>5</v>
      </c>
      <c r="Q328">
        <v>5</v>
      </c>
      <c r="R328">
        <v>5</v>
      </c>
      <c r="S328">
        <v>5</v>
      </c>
      <c r="T328">
        <v>5</v>
      </c>
      <c r="U328">
        <v>5</v>
      </c>
      <c r="V328">
        <v>5</v>
      </c>
      <c r="W328">
        <v>5</v>
      </c>
      <c r="X328">
        <v>5</v>
      </c>
      <c r="Y328">
        <v>5</v>
      </c>
      <c r="Z328" t="s">
        <v>1920</v>
      </c>
    </row>
    <row r="329" spans="1:30" x14ac:dyDescent="0.25">
      <c r="A329">
        <v>6.3878382871891187E+17</v>
      </c>
      <c r="B329" t="s">
        <v>32</v>
      </c>
      <c r="C329">
        <v>35</v>
      </c>
      <c r="D329" t="str">
        <f>IF(AND(Table1_2[[#This Row],[Age]]&gt;=18,Table1_2[[#This Row],[Age]]&lt;=30),"Young",IF(AND(Table1_2[[#This Row],[Age]]&gt;=31,Table1_2[[#This Row],[Age]]&lt;=50),"Middle-Aged","Elderly"))</f>
        <v>Middle-Aged</v>
      </c>
      <c r="E329" t="s">
        <v>1917</v>
      </c>
      <c r="F329" t="s">
        <v>3</v>
      </c>
      <c r="G329" t="s">
        <v>1887</v>
      </c>
      <c r="H329" t="s">
        <v>33</v>
      </c>
      <c r="I329">
        <v>10</v>
      </c>
      <c r="J32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29" t="s">
        <v>883</v>
      </c>
      <c r="L329">
        <v>10</v>
      </c>
      <c r="M32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29" t="s">
        <v>884</v>
      </c>
      <c r="O329">
        <v>5</v>
      </c>
      <c r="P329">
        <v>5</v>
      </c>
      <c r="Q329">
        <v>5</v>
      </c>
      <c r="R329">
        <v>5</v>
      </c>
      <c r="S329">
        <v>5</v>
      </c>
      <c r="T329">
        <v>5</v>
      </c>
      <c r="U329">
        <v>5</v>
      </c>
      <c r="V329">
        <v>5</v>
      </c>
      <c r="W329">
        <v>5</v>
      </c>
      <c r="X329">
        <v>5</v>
      </c>
      <c r="Y329">
        <v>5</v>
      </c>
      <c r="Z329" t="s">
        <v>45</v>
      </c>
    </row>
    <row r="330" spans="1:30" x14ac:dyDescent="0.25">
      <c r="A330">
        <v>6.387838287386121E+17</v>
      </c>
      <c r="B330" t="s">
        <v>18</v>
      </c>
      <c r="C330">
        <v>50</v>
      </c>
      <c r="D330" t="str">
        <f>IF(AND(Table1_2[[#This Row],[Age]]&gt;=18,Table1_2[[#This Row],[Age]]&lt;=30),"Young",IF(AND(Table1_2[[#This Row],[Age]]&gt;=31,Table1_2[[#This Row],[Age]]&lt;=50),"Middle-Aged","Elderly"))</f>
        <v>Middle-Aged</v>
      </c>
      <c r="E330" t="s">
        <v>1917</v>
      </c>
      <c r="F330" t="s">
        <v>21</v>
      </c>
      <c r="G330" t="s">
        <v>6</v>
      </c>
      <c r="H330" t="s">
        <v>16</v>
      </c>
      <c r="I330">
        <v>10</v>
      </c>
      <c r="J33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0" t="s">
        <v>886</v>
      </c>
      <c r="L330">
        <v>10</v>
      </c>
      <c r="M33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0" t="s">
        <v>887</v>
      </c>
      <c r="O330">
        <v>4</v>
      </c>
      <c r="P330">
        <v>5</v>
      </c>
      <c r="Q330">
        <v>5</v>
      </c>
      <c r="R330">
        <v>5</v>
      </c>
      <c r="S330">
        <v>4</v>
      </c>
      <c r="T330">
        <v>4</v>
      </c>
      <c r="U330">
        <v>5</v>
      </c>
      <c r="V330">
        <v>5</v>
      </c>
      <c r="W330">
        <v>5</v>
      </c>
      <c r="X330">
        <v>5</v>
      </c>
      <c r="Y330">
        <v>5</v>
      </c>
      <c r="Z330" t="s">
        <v>12</v>
      </c>
    </row>
    <row r="331" spans="1:30" x14ac:dyDescent="0.25">
      <c r="A331">
        <v>6.3878390071699738E+17</v>
      </c>
      <c r="B331" t="s">
        <v>2</v>
      </c>
      <c r="C331">
        <v>25</v>
      </c>
      <c r="D331" t="str">
        <f>IF(AND(Table1_2[[#This Row],[Age]]&gt;=18,Table1_2[[#This Row],[Age]]&lt;=30),"Young",IF(AND(Table1_2[[#This Row],[Age]]&gt;=31,Table1_2[[#This Row],[Age]]&lt;=50),"Middle-Aged","Elderly"))</f>
        <v>Young</v>
      </c>
      <c r="E331" t="s">
        <v>1917</v>
      </c>
      <c r="F331" t="s">
        <v>21</v>
      </c>
      <c r="G331" t="s">
        <v>6</v>
      </c>
      <c r="H331" t="s">
        <v>30</v>
      </c>
      <c r="I331">
        <v>10</v>
      </c>
      <c r="J33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1" t="s">
        <v>889</v>
      </c>
      <c r="L331">
        <v>10</v>
      </c>
      <c r="M33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1" t="s">
        <v>49</v>
      </c>
      <c r="O331">
        <v>5</v>
      </c>
      <c r="P331">
        <v>5</v>
      </c>
      <c r="Q331">
        <v>5</v>
      </c>
      <c r="R331">
        <v>5</v>
      </c>
      <c r="S331">
        <v>5</v>
      </c>
      <c r="T331">
        <v>5</v>
      </c>
      <c r="U331">
        <v>5</v>
      </c>
      <c r="V331">
        <v>5</v>
      </c>
      <c r="W331">
        <v>5</v>
      </c>
      <c r="X331">
        <v>5</v>
      </c>
      <c r="Y331">
        <v>5</v>
      </c>
      <c r="Z331" t="s">
        <v>25</v>
      </c>
    </row>
    <row r="332" spans="1:30" x14ac:dyDescent="0.25">
      <c r="A332">
        <v>6.3878399085292749E+17</v>
      </c>
      <c r="B332" t="s">
        <v>18</v>
      </c>
      <c r="C332">
        <v>29</v>
      </c>
      <c r="D332" t="str">
        <f>IF(AND(Table1_2[[#This Row],[Age]]&gt;=18,Table1_2[[#This Row],[Age]]&lt;=30),"Young",IF(AND(Table1_2[[#This Row],[Age]]&gt;=31,Table1_2[[#This Row],[Age]]&lt;=50),"Middle-Aged","Elderly"))</f>
        <v>Young</v>
      </c>
      <c r="E332" t="s">
        <v>1917</v>
      </c>
      <c r="F332" t="s">
        <v>3</v>
      </c>
      <c r="G332" t="s">
        <v>6</v>
      </c>
      <c r="H332" t="s">
        <v>7</v>
      </c>
      <c r="I332">
        <v>10</v>
      </c>
      <c r="J33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2" t="s">
        <v>841</v>
      </c>
      <c r="L332">
        <v>10</v>
      </c>
      <c r="M33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2" t="s">
        <v>891</v>
      </c>
      <c r="O332">
        <v>5</v>
      </c>
      <c r="P332">
        <v>5</v>
      </c>
      <c r="Q332">
        <v>5</v>
      </c>
      <c r="R332">
        <v>5</v>
      </c>
      <c r="S332">
        <v>5</v>
      </c>
      <c r="T332">
        <v>5</v>
      </c>
      <c r="U332">
        <v>5</v>
      </c>
      <c r="V332">
        <v>5</v>
      </c>
      <c r="W332">
        <v>5</v>
      </c>
      <c r="X332">
        <v>5</v>
      </c>
      <c r="Y332">
        <v>5</v>
      </c>
      <c r="Z332" t="s">
        <v>12</v>
      </c>
      <c r="AA332">
        <v>5</v>
      </c>
      <c r="AB332">
        <v>5</v>
      </c>
      <c r="AC332">
        <v>5</v>
      </c>
      <c r="AD332" t="s">
        <v>48</v>
      </c>
    </row>
    <row r="333" spans="1:30" x14ac:dyDescent="0.25">
      <c r="A333">
        <v>6.3878468211340122E+17</v>
      </c>
      <c r="B333" t="s">
        <v>18</v>
      </c>
      <c r="C333">
        <v>27</v>
      </c>
      <c r="D333" t="str">
        <f>IF(AND(Table1_2[[#This Row],[Age]]&gt;=18,Table1_2[[#This Row],[Age]]&lt;=30),"Young",IF(AND(Table1_2[[#This Row],[Age]]&gt;=31,Table1_2[[#This Row],[Age]]&lt;=50),"Middle-Aged","Elderly"))</f>
        <v>Young</v>
      </c>
      <c r="E333" t="s">
        <v>1917</v>
      </c>
      <c r="F333" t="s">
        <v>21</v>
      </c>
      <c r="G333" t="s">
        <v>6</v>
      </c>
      <c r="H333" t="s">
        <v>367</v>
      </c>
      <c r="I333">
        <v>7</v>
      </c>
      <c r="J33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333" t="s">
        <v>893</v>
      </c>
      <c r="L333">
        <v>9</v>
      </c>
      <c r="M33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3" t="s">
        <v>894</v>
      </c>
      <c r="O333">
        <v>5</v>
      </c>
      <c r="P333">
        <v>5</v>
      </c>
      <c r="Q333">
        <v>3</v>
      </c>
      <c r="R333">
        <v>3</v>
      </c>
      <c r="S333">
        <v>4</v>
      </c>
      <c r="T333">
        <v>4</v>
      </c>
      <c r="U333">
        <v>4</v>
      </c>
      <c r="V333">
        <v>3</v>
      </c>
      <c r="W333">
        <v>3</v>
      </c>
      <c r="X333">
        <v>4</v>
      </c>
      <c r="Y333">
        <v>4</v>
      </c>
      <c r="Z333" t="s">
        <v>46</v>
      </c>
      <c r="AA333">
        <v>5</v>
      </c>
      <c r="AB333">
        <v>3</v>
      </c>
      <c r="AC333">
        <v>4</v>
      </c>
      <c r="AD333" t="s">
        <v>28</v>
      </c>
    </row>
    <row r="334" spans="1:30" x14ac:dyDescent="0.25">
      <c r="A334">
        <v>6.3878560600905267E+17</v>
      </c>
      <c r="B334" t="s">
        <v>55</v>
      </c>
      <c r="C334">
        <v>25</v>
      </c>
      <c r="D334" t="str">
        <f>IF(AND(Table1_2[[#This Row],[Age]]&gt;=18,Table1_2[[#This Row],[Age]]&lt;=30),"Young",IF(AND(Table1_2[[#This Row],[Age]]&gt;=31,Table1_2[[#This Row],[Age]]&lt;=50),"Middle-Aged","Elderly"))</f>
        <v>Young</v>
      </c>
      <c r="E334" t="s">
        <v>1917</v>
      </c>
      <c r="F334" t="s">
        <v>21</v>
      </c>
      <c r="G334" t="s">
        <v>1887</v>
      </c>
      <c r="H334" t="s">
        <v>60</v>
      </c>
      <c r="I334">
        <v>10</v>
      </c>
      <c r="J33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4" t="s">
        <v>896</v>
      </c>
      <c r="L334">
        <v>10</v>
      </c>
      <c r="M33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4" t="s">
        <v>896</v>
      </c>
      <c r="O334">
        <v>5</v>
      </c>
      <c r="P334">
        <v>5</v>
      </c>
      <c r="Q334">
        <v>5</v>
      </c>
      <c r="R334">
        <v>5</v>
      </c>
      <c r="S334">
        <v>5</v>
      </c>
      <c r="T334">
        <v>5</v>
      </c>
      <c r="U334">
        <v>5</v>
      </c>
      <c r="V334">
        <v>5</v>
      </c>
      <c r="W334">
        <v>5</v>
      </c>
      <c r="X334">
        <v>5</v>
      </c>
      <c r="Y334">
        <v>5</v>
      </c>
      <c r="Z334" t="s">
        <v>46</v>
      </c>
    </row>
    <row r="335" spans="1:30" x14ac:dyDescent="0.25">
      <c r="A335">
        <v>6.3878560600936499E+17</v>
      </c>
      <c r="B335" t="s">
        <v>18</v>
      </c>
      <c r="C335">
        <v>41</v>
      </c>
      <c r="D335" t="str">
        <f>IF(AND(Table1_2[[#This Row],[Age]]&gt;=18,Table1_2[[#This Row],[Age]]&lt;=30),"Young",IF(AND(Table1_2[[#This Row],[Age]]&gt;=31,Table1_2[[#This Row],[Age]]&lt;=50),"Middle-Aged","Elderly"))</f>
        <v>Middle-Aged</v>
      </c>
      <c r="E335" t="s">
        <v>1917</v>
      </c>
      <c r="F335" t="s">
        <v>3</v>
      </c>
      <c r="G335" t="s">
        <v>6</v>
      </c>
      <c r="H335" t="s">
        <v>16</v>
      </c>
      <c r="I335">
        <v>10</v>
      </c>
      <c r="J33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5" t="s">
        <v>11</v>
      </c>
      <c r="L335">
        <v>10</v>
      </c>
      <c r="M33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5" t="s">
        <v>200</v>
      </c>
      <c r="O335">
        <v>5</v>
      </c>
      <c r="P335">
        <v>5</v>
      </c>
      <c r="Q335">
        <v>5</v>
      </c>
      <c r="R335">
        <v>5</v>
      </c>
      <c r="S335">
        <v>5</v>
      </c>
      <c r="T335">
        <v>5</v>
      </c>
      <c r="U335">
        <v>5</v>
      </c>
      <c r="V335">
        <v>5</v>
      </c>
      <c r="W335">
        <v>5</v>
      </c>
      <c r="X335">
        <v>5</v>
      </c>
      <c r="Y335">
        <v>5</v>
      </c>
      <c r="Z335" t="s">
        <v>12</v>
      </c>
    </row>
    <row r="336" spans="1:30" x14ac:dyDescent="0.25">
      <c r="A336">
        <v>6.3878562397415462E+17</v>
      </c>
      <c r="B336" t="s">
        <v>2</v>
      </c>
      <c r="C336">
        <v>28</v>
      </c>
      <c r="D336" t="str">
        <f>IF(AND(Table1_2[[#This Row],[Age]]&gt;=18,Table1_2[[#This Row],[Age]]&lt;=30),"Young",IF(AND(Table1_2[[#This Row],[Age]]&gt;=31,Table1_2[[#This Row],[Age]]&lt;=50),"Middle-Aged","Elderly"))</f>
        <v>Young</v>
      </c>
      <c r="E336" t="s">
        <v>1917</v>
      </c>
      <c r="F336" t="s">
        <v>3</v>
      </c>
      <c r="G336" t="s">
        <v>6</v>
      </c>
      <c r="H336" t="s">
        <v>30</v>
      </c>
      <c r="I336">
        <v>10</v>
      </c>
      <c r="J33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6" t="s">
        <v>899</v>
      </c>
      <c r="L336">
        <v>10</v>
      </c>
      <c r="M33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6" t="s">
        <v>900</v>
      </c>
      <c r="O336">
        <v>5</v>
      </c>
      <c r="P336">
        <v>5</v>
      </c>
      <c r="Q336">
        <v>5</v>
      </c>
      <c r="R336">
        <v>5</v>
      </c>
      <c r="S336">
        <v>5</v>
      </c>
      <c r="T336">
        <v>5</v>
      </c>
      <c r="U336">
        <v>5</v>
      </c>
      <c r="V336">
        <v>5</v>
      </c>
      <c r="W336">
        <v>5</v>
      </c>
      <c r="X336">
        <v>5</v>
      </c>
      <c r="Y336">
        <v>5</v>
      </c>
      <c r="Z336" t="s">
        <v>25</v>
      </c>
    </row>
    <row r="337" spans="1:30" x14ac:dyDescent="0.25">
      <c r="A337">
        <v>6.3878562397915533E+17</v>
      </c>
      <c r="B337" t="s">
        <v>2</v>
      </c>
      <c r="C337">
        <v>31</v>
      </c>
      <c r="D337" t="str">
        <f>IF(AND(Table1_2[[#This Row],[Age]]&gt;=18,Table1_2[[#This Row],[Age]]&lt;=30),"Young",IF(AND(Table1_2[[#This Row],[Age]]&gt;=31,Table1_2[[#This Row],[Age]]&lt;=50),"Middle-Aged","Elderly"))</f>
        <v>Middle-Aged</v>
      </c>
      <c r="E337" t="s">
        <v>1917</v>
      </c>
      <c r="F337" t="s">
        <v>3</v>
      </c>
      <c r="G337" t="s">
        <v>6</v>
      </c>
      <c r="H337" t="s">
        <v>16</v>
      </c>
      <c r="I337">
        <v>10</v>
      </c>
      <c r="J33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7" t="s">
        <v>902</v>
      </c>
      <c r="L337">
        <v>10</v>
      </c>
      <c r="M33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7" t="s">
        <v>903</v>
      </c>
      <c r="O337">
        <v>5</v>
      </c>
      <c r="P337">
        <v>5</v>
      </c>
      <c r="Q337">
        <v>5</v>
      </c>
      <c r="R337">
        <v>5</v>
      </c>
      <c r="S337">
        <v>5</v>
      </c>
      <c r="T337">
        <v>5</v>
      </c>
      <c r="U337">
        <v>5</v>
      </c>
      <c r="V337">
        <v>5</v>
      </c>
      <c r="W337">
        <v>5</v>
      </c>
      <c r="X337">
        <v>5</v>
      </c>
      <c r="Y337">
        <v>5</v>
      </c>
      <c r="Z337" t="s">
        <v>25</v>
      </c>
    </row>
    <row r="338" spans="1:30" x14ac:dyDescent="0.25">
      <c r="A338">
        <v>6.3878565097730701E+17</v>
      </c>
      <c r="B338" t="s">
        <v>18</v>
      </c>
      <c r="C338">
        <v>51</v>
      </c>
      <c r="D338" t="str">
        <f>IF(AND(Table1_2[[#This Row],[Age]]&gt;=18,Table1_2[[#This Row],[Age]]&lt;=30),"Young",IF(AND(Table1_2[[#This Row],[Age]]&gt;=31,Table1_2[[#This Row],[Age]]&lt;=50),"Middle-Aged","Elderly"))</f>
        <v>Elderly</v>
      </c>
      <c r="E338" t="s">
        <v>1917</v>
      </c>
      <c r="F338" t="s">
        <v>3</v>
      </c>
      <c r="G338" t="s">
        <v>6</v>
      </c>
      <c r="H338" t="s">
        <v>30</v>
      </c>
      <c r="I338">
        <v>9</v>
      </c>
      <c r="J33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8" t="s">
        <v>905</v>
      </c>
      <c r="L338">
        <v>10</v>
      </c>
      <c r="M33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8" t="s">
        <v>321</v>
      </c>
      <c r="O338">
        <v>5</v>
      </c>
      <c r="P338">
        <v>5</v>
      </c>
      <c r="Q338">
        <v>5</v>
      </c>
      <c r="R338">
        <v>5</v>
      </c>
      <c r="S338">
        <v>5</v>
      </c>
      <c r="T338">
        <v>5</v>
      </c>
      <c r="U338">
        <v>5</v>
      </c>
      <c r="V338">
        <v>5</v>
      </c>
      <c r="W338">
        <v>5</v>
      </c>
      <c r="X338">
        <v>5</v>
      </c>
      <c r="Y338">
        <v>5</v>
      </c>
      <c r="Z338" t="s">
        <v>46</v>
      </c>
    </row>
    <row r="339" spans="1:30" x14ac:dyDescent="0.25">
      <c r="A339">
        <v>6.3878565098043238E+17</v>
      </c>
      <c r="B339" t="s">
        <v>2</v>
      </c>
      <c r="C339">
        <v>41</v>
      </c>
      <c r="D339" t="str">
        <f>IF(AND(Table1_2[[#This Row],[Age]]&gt;=18,Table1_2[[#This Row],[Age]]&lt;=30),"Young",IF(AND(Table1_2[[#This Row],[Age]]&gt;=31,Table1_2[[#This Row],[Age]]&lt;=50),"Middle-Aged","Elderly"))</f>
        <v>Middle-Aged</v>
      </c>
      <c r="E339" t="s">
        <v>1917</v>
      </c>
      <c r="F339" t="s">
        <v>3</v>
      </c>
      <c r="G339" t="s">
        <v>6</v>
      </c>
      <c r="H339" t="s">
        <v>16</v>
      </c>
      <c r="I339">
        <v>9</v>
      </c>
      <c r="J33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39" t="s">
        <v>907</v>
      </c>
      <c r="L339">
        <v>10</v>
      </c>
      <c r="M33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39" t="s">
        <v>908</v>
      </c>
      <c r="O339">
        <v>5</v>
      </c>
      <c r="P339">
        <v>5</v>
      </c>
      <c r="Q339">
        <v>5</v>
      </c>
      <c r="R339">
        <v>5</v>
      </c>
      <c r="S339">
        <v>5</v>
      </c>
      <c r="T339">
        <v>5</v>
      </c>
      <c r="U339">
        <v>5</v>
      </c>
      <c r="V339">
        <v>5</v>
      </c>
      <c r="W339">
        <v>5</v>
      </c>
      <c r="X339">
        <v>5</v>
      </c>
      <c r="Y339">
        <v>5</v>
      </c>
      <c r="Z339" t="s">
        <v>1924</v>
      </c>
    </row>
    <row r="340" spans="1:30" x14ac:dyDescent="0.25">
      <c r="A340">
        <v>6.3878572310148659E+17</v>
      </c>
      <c r="B340" t="s">
        <v>18</v>
      </c>
      <c r="C340">
        <v>24</v>
      </c>
      <c r="D340" t="str">
        <f>IF(AND(Table1_2[[#This Row],[Age]]&gt;=18,Table1_2[[#This Row],[Age]]&lt;=30),"Young",IF(AND(Table1_2[[#This Row],[Age]]&gt;=31,Table1_2[[#This Row],[Age]]&lt;=50),"Middle-Aged","Elderly"))</f>
        <v>Young</v>
      </c>
      <c r="E340" t="s">
        <v>1917</v>
      </c>
      <c r="F340" t="s">
        <v>21</v>
      </c>
      <c r="G340" t="s">
        <v>6</v>
      </c>
      <c r="H340" t="s">
        <v>7</v>
      </c>
      <c r="I340">
        <v>6</v>
      </c>
      <c r="J34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340" t="s">
        <v>810</v>
      </c>
      <c r="L340">
        <v>10</v>
      </c>
      <c r="M34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0" t="s">
        <v>910</v>
      </c>
      <c r="O340">
        <v>4</v>
      </c>
      <c r="P340">
        <v>5</v>
      </c>
      <c r="Q340">
        <v>4</v>
      </c>
      <c r="R340">
        <v>5</v>
      </c>
      <c r="S340">
        <v>4</v>
      </c>
      <c r="T340">
        <v>5</v>
      </c>
      <c r="U340">
        <v>5</v>
      </c>
      <c r="V340">
        <v>4</v>
      </c>
      <c r="W340">
        <v>4</v>
      </c>
      <c r="X340">
        <v>5</v>
      </c>
      <c r="Y340">
        <v>5</v>
      </c>
      <c r="Z340" t="s">
        <v>12</v>
      </c>
    </row>
    <row r="341" spans="1:30" x14ac:dyDescent="0.25">
      <c r="A341">
        <v>6.3878578611847437E+17</v>
      </c>
      <c r="B341" t="s">
        <v>18</v>
      </c>
      <c r="C341">
        <v>25</v>
      </c>
      <c r="D341" t="str">
        <f>IF(AND(Table1_2[[#This Row],[Age]]&gt;=18,Table1_2[[#This Row],[Age]]&lt;=30),"Young",IF(AND(Table1_2[[#This Row],[Age]]&gt;=31,Table1_2[[#This Row],[Age]]&lt;=50),"Middle-Aged","Elderly"))</f>
        <v>Young</v>
      </c>
      <c r="E341" t="s">
        <v>1917</v>
      </c>
      <c r="F341" t="s">
        <v>21</v>
      </c>
      <c r="G341" t="s">
        <v>6</v>
      </c>
      <c r="H341" t="s">
        <v>30</v>
      </c>
      <c r="I341">
        <v>10</v>
      </c>
      <c r="J34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1" t="s">
        <v>313</v>
      </c>
      <c r="L341">
        <v>10</v>
      </c>
      <c r="M34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1" t="s">
        <v>912</v>
      </c>
      <c r="O341">
        <v>5</v>
      </c>
      <c r="P341">
        <v>5</v>
      </c>
      <c r="Q341">
        <v>5</v>
      </c>
      <c r="R341">
        <v>5</v>
      </c>
      <c r="S341">
        <v>5</v>
      </c>
      <c r="T341">
        <v>5</v>
      </c>
      <c r="U341">
        <v>5</v>
      </c>
      <c r="V341">
        <v>5</v>
      </c>
      <c r="W341">
        <v>5</v>
      </c>
      <c r="X341">
        <v>5</v>
      </c>
      <c r="Y341">
        <v>5</v>
      </c>
      <c r="Z341" t="s">
        <v>25</v>
      </c>
      <c r="AA341">
        <v>5</v>
      </c>
      <c r="AB341">
        <v>5</v>
      </c>
      <c r="AC341">
        <v>5</v>
      </c>
      <c r="AD341" t="s">
        <v>41</v>
      </c>
    </row>
    <row r="342" spans="1:30" x14ac:dyDescent="0.25">
      <c r="A342">
        <v>6.3878641050386688E+17</v>
      </c>
      <c r="B342" t="s">
        <v>18</v>
      </c>
      <c r="C342">
        <v>56</v>
      </c>
      <c r="D342" t="str">
        <f>IF(AND(Table1_2[[#This Row],[Age]]&gt;=18,Table1_2[[#This Row],[Age]]&lt;=30),"Young",IF(AND(Table1_2[[#This Row],[Age]]&gt;=31,Table1_2[[#This Row],[Age]]&lt;=50),"Middle-Aged","Elderly"))</f>
        <v>Elderly</v>
      </c>
      <c r="E342" t="s">
        <v>1917</v>
      </c>
      <c r="F342" t="s">
        <v>3</v>
      </c>
      <c r="G342" t="s">
        <v>6</v>
      </c>
      <c r="H342" t="s">
        <v>30</v>
      </c>
      <c r="I342">
        <v>10</v>
      </c>
      <c r="J34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2" t="s">
        <v>914</v>
      </c>
      <c r="L342">
        <v>10</v>
      </c>
      <c r="M34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2" t="s">
        <v>915</v>
      </c>
      <c r="O342">
        <v>4</v>
      </c>
      <c r="P342">
        <v>5</v>
      </c>
      <c r="Q342">
        <v>5</v>
      </c>
      <c r="R342">
        <v>5</v>
      </c>
      <c r="S342">
        <v>5</v>
      </c>
      <c r="T342">
        <v>5</v>
      </c>
      <c r="U342">
        <v>5</v>
      </c>
      <c r="V342">
        <v>5</v>
      </c>
      <c r="W342">
        <v>5</v>
      </c>
      <c r="X342">
        <v>5</v>
      </c>
      <c r="Y342">
        <v>5</v>
      </c>
      <c r="Z342" t="s">
        <v>12</v>
      </c>
    </row>
    <row r="343" spans="1:30" x14ac:dyDescent="0.25">
      <c r="A343">
        <v>6.3878641050761587E+17</v>
      </c>
      <c r="B343" t="s">
        <v>20</v>
      </c>
      <c r="C343">
        <v>30</v>
      </c>
      <c r="D343" t="str">
        <f>IF(AND(Table1_2[[#This Row],[Age]]&gt;=18,Table1_2[[#This Row],[Age]]&lt;=30),"Young",IF(AND(Table1_2[[#This Row],[Age]]&gt;=31,Table1_2[[#This Row],[Age]]&lt;=50),"Middle-Aged","Elderly"))</f>
        <v>Young</v>
      </c>
      <c r="E343" t="s">
        <v>1917</v>
      </c>
      <c r="F343" t="s">
        <v>3</v>
      </c>
      <c r="G343" t="s">
        <v>1887</v>
      </c>
      <c r="H343" t="s">
        <v>22</v>
      </c>
      <c r="I343">
        <v>10</v>
      </c>
      <c r="J34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3" t="s">
        <v>528</v>
      </c>
      <c r="L343">
        <v>10</v>
      </c>
      <c r="M34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3" t="s">
        <v>917</v>
      </c>
      <c r="O343">
        <v>4</v>
      </c>
      <c r="P343">
        <v>4</v>
      </c>
      <c r="Q343">
        <v>4</v>
      </c>
      <c r="R343">
        <v>4</v>
      </c>
      <c r="S343">
        <v>4</v>
      </c>
      <c r="T343">
        <v>4</v>
      </c>
      <c r="U343">
        <v>4</v>
      </c>
      <c r="V343">
        <v>4</v>
      </c>
      <c r="W343">
        <v>4</v>
      </c>
      <c r="X343">
        <v>4</v>
      </c>
      <c r="Y343">
        <v>4</v>
      </c>
      <c r="Z343" t="s">
        <v>12</v>
      </c>
    </row>
    <row r="344" spans="1:30" x14ac:dyDescent="0.25">
      <c r="A344">
        <v>6.3878737359504538E+17</v>
      </c>
      <c r="B344" t="s">
        <v>2</v>
      </c>
      <c r="C344">
        <v>38</v>
      </c>
      <c r="D344" t="str">
        <f>IF(AND(Table1_2[[#This Row],[Age]]&gt;=18,Table1_2[[#This Row],[Age]]&lt;=30),"Young",IF(AND(Table1_2[[#This Row],[Age]]&gt;=31,Table1_2[[#This Row],[Age]]&lt;=50),"Middle-Aged","Elderly"))</f>
        <v>Middle-Aged</v>
      </c>
      <c r="E344" t="s">
        <v>1917</v>
      </c>
      <c r="F344" t="s">
        <v>3</v>
      </c>
      <c r="G344" t="s">
        <v>6</v>
      </c>
      <c r="H344" t="s">
        <v>30</v>
      </c>
      <c r="I344">
        <v>10</v>
      </c>
      <c r="J34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4" t="s">
        <v>919</v>
      </c>
      <c r="L344">
        <v>10</v>
      </c>
      <c r="M34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4" t="s">
        <v>200</v>
      </c>
      <c r="O344">
        <v>5</v>
      </c>
      <c r="P344">
        <v>4</v>
      </c>
      <c r="Q344">
        <v>4</v>
      </c>
      <c r="R344">
        <v>5</v>
      </c>
      <c r="S344">
        <v>4</v>
      </c>
      <c r="T344">
        <v>4</v>
      </c>
      <c r="U344">
        <v>5</v>
      </c>
      <c r="V344">
        <v>5</v>
      </c>
      <c r="W344">
        <v>4</v>
      </c>
      <c r="X344">
        <v>4</v>
      </c>
      <c r="Y344">
        <v>4</v>
      </c>
      <c r="Z344" t="s">
        <v>12</v>
      </c>
      <c r="AA344">
        <v>4</v>
      </c>
      <c r="AB344">
        <v>4</v>
      </c>
      <c r="AC344">
        <v>4</v>
      </c>
      <c r="AD344" t="s">
        <v>48</v>
      </c>
    </row>
    <row r="345" spans="1:30" x14ac:dyDescent="0.25">
      <c r="A345">
        <v>6.387874186350825E+17</v>
      </c>
      <c r="B345" t="s">
        <v>2</v>
      </c>
      <c r="C345">
        <v>34</v>
      </c>
      <c r="D345" t="str">
        <f>IF(AND(Table1_2[[#This Row],[Age]]&gt;=18,Table1_2[[#This Row],[Age]]&lt;=30),"Young",IF(AND(Table1_2[[#This Row],[Age]]&gt;=31,Table1_2[[#This Row],[Age]]&lt;=50),"Middle-Aged","Elderly"))</f>
        <v>Middle-Aged</v>
      </c>
      <c r="E345" t="s">
        <v>1917</v>
      </c>
      <c r="F345" t="s">
        <v>3</v>
      </c>
      <c r="G345" t="s">
        <v>6</v>
      </c>
      <c r="H345" t="s">
        <v>16</v>
      </c>
      <c r="I345">
        <v>10</v>
      </c>
      <c r="J34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5" t="s">
        <v>921</v>
      </c>
      <c r="L345">
        <v>10</v>
      </c>
      <c r="M34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5" t="s">
        <v>922</v>
      </c>
      <c r="O345">
        <v>4</v>
      </c>
      <c r="P345">
        <v>4</v>
      </c>
      <c r="Q345">
        <v>4</v>
      </c>
      <c r="R345">
        <v>4</v>
      </c>
      <c r="S345">
        <v>4</v>
      </c>
      <c r="T345">
        <v>4</v>
      </c>
      <c r="U345">
        <v>4</v>
      </c>
      <c r="V345">
        <v>4</v>
      </c>
      <c r="W345">
        <v>4</v>
      </c>
      <c r="X345">
        <v>4</v>
      </c>
      <c r="Y345">
        <v>4</v>
      </c>
      <c r="Z345" t="s">
        <v>45</v>
      </c>
    </row>
    <row r="346" spans="1:30" x14ac:dyDescent="0.25">
      <c r="A346">
        <v>6.3878749122605248E+17</v>
      </c>
      <c r="B346" t="s">
        <v>18</v>
      </c>
      <c r="C346">
        <v>30</v>
      </c>
      <c r="D346" t="str">
        <f>IF(AND(Table1_2[[#This Row],[Age]]&gt;=18,Table1_2[[#This Row],[Age]]&lt;=30),"Young",IF(AND(Table1_2[[#This Row],[Age]]&gt;=31,Table1_2[[#This Row],[Age]]&lt;=50),"Middle-Aged","Elderly"))</f>
        <v>Young</v>
      </c>
      <c r="E346" t="s">
        <v>1917</v>
      </c>
      <c r="F346" t="s">
        <v>21</v>
      </c>
      <c r="G346" t="s">
        <v>6</v>
      </c>
      <c r="H346" t="s">
        <v>16</v>
      </c>
      <c r="I346">
        <v>10</v>
      </c>
      <c r="J34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6" t="s">
        <v>278</v>
      </c>
      <c r="L346">
        <v>10</v>
      </c>
      <c r="M34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6" t="s">
        <v>733</v>
      </c>
      <c r="O346">
        <v>5</v>
      </c>
      <c r="P346">
        <v>5</v>
      </c>
      <c r="Q346">
        <v>5</v>
      </c>
      <c r="R346">
        <v>5</v>
      </c>
      <c r="S346">
        <v>5</v>
      </c>
      <c r="T346">
        <v>5</v>
      </c>
      <c r="U346">
        <v>5</v>
      </c>
      <c r="V346">
        <v>5</v>
      </c>
      <c r="W346">
        <v>5</v>
      </c>
      <c r="X346">
        <v>5</v>
      </c>
      <c r="Y346">
        <v>5</v>
      </c>
      <c r="Z346" t="s">
        <v>12</v>
      </c>
      <c r="AA346">
        <v>5</v>
      </c>
      <c r="AB346">
        <v>5</v>
      </c>
      <c r="AC346">
        <v>5</v>
      </c>
      <c r="AD346" t="s">
        <v>28</v>
      </c>
    </row>
    <row r="347" spans="1:30" x14ac:dyDescent="0.25">
      <c r="A347">
        <v>6.3878650954567283E+17</v>
      </c>
      <c r="B347" t="s">
        <v>18</v>
      </c>
      <c r="C347">
        <v>24</v>
      </c>
      <c r="D347" t="str">
        <f>IF(AND(Table1_2[[#This Row],[Age]]&gt;=18,Table1_2[[#This Row],[Age]]&lt;=30),"Young",IF(AND(Table1_2[[#This Row],[Age]]&gt;=31,Table1_2[[#This Row],[Age]]&lt;=50),"Middle-Aged","Elderly"))</f>
        <v>Young</v>
      </c>
      <c r="E347" t="s">
        <v>1917</v>
      </c>
      <c r="F347" t="s">
        <v>21</v>
      </c>
      <c r="G347" t="s">
        <v>1887</v>
      </c>
      <c r="H347" t="s">
        <v>33</v>
      </c>
      <c r="I347">
        <v>10</v>
      </c>
      <c r="J34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7" t="s">
        <v>925</v>
      </c>
      <c r="L347">
        <v>10</v>
      </c>
      <c r="M34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7" t="s">
        <v>926</v>
      </c>
      <c r="O347">
        <v>5</v>
      </c>
      <c r="P347">
        <v>5</v>
      </c>
      <c r="Q347">
        <v>5</v>
      </c>
      <c r="R347">
        <v>5</v>
      </c>
      <c r="S347">
        <v>5</v>
      </c>
      <c r="T347">
        <v>4</v>
      </c>
      <c r="U347">
        <v>5</v>
      </c>
      <c r="V347">
        <v>5</v>
      </c>
      <c r="W347">
        <v>5</v>
      </c>
      <c r="X347">
        <v>5</v>
      </c>
      <c r="Y347">
        <v>5</v>
      </c>
      <c r="Z347" t="s">
        <v>25</v>
      </c>
    </row>
    <row r="348" spans="1:30" x14ac:dyDescent="0.25">
      <c r="A348">
        <v>6.3878662658169331E+17</v>
      </c>
      <c r="B348" t="s">
        <v>2</v>
      </c>
      <c r="C348">
        <v>35</v>
      </c>
      <c r="D348" t="str">
        <f>IF(AND(Table1_2[[#This Row],[Age]]&gt;=18,Table1_2[[#This Row],[Age]]&lt;=30),"Young",IF(AND(Table1_2[[#This Row],[Age]]&gt;=31,Table1_2[[#This Row],[Age]]&lt;=50),"Middle-Aged","Elderly"))</f>
        <v>Middle-Aged</v>
      </c>
      <c r="E348" t="s">
        <v>1917</v>
      </c>
      <c r="F348" t="s">
        <v>3</v>
      </c>
      <c r="G348" t="s">
        <v>6</v>
      </c>
      <c r="H348" t="s">
        <v>7</v>
      </c>
      <c r="I348">
        <v>10</v>
      </c>
      <c r="J34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8" t="s">
        <v>928</v>
      </c>
      <c r="L348">
        <v>10</v>
      </c>
      <c r="M34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8" t="s">
        <v>929</v>
      </c>
      <c r="O348">
        <v>5</v>
      </c>
      <c r="P348">
        <v>5</v>
      </c>
      <c r="Q348">
        <v>5</v>
      </c>
      <c r="R348">
        <v>5</v>
      </c>
      <c r="S348">
        <v>5</v>
      </c>
      <c r="T348">
        <v>5</v>
      </c>
      <c r="U348">
        <v>5</v>
      </c>
      <c r="V348">
        <v>5</v>
      </c>
      <c r="W348">
        <v>5</v>
      </c>
      <c r="X348">
        <v>5</v>
      </c>
      <c r="Y348">
        <v>5</v>
      </c>
      <c r="Z348" t="s">
        <v>25</v>
      </c>
      <c r="AA348">
        <v>5</v>
      </c>
      <c r="AB348">
        <v>3</v>
      </c>
      <c r="AC348">
        <v>3</v>
      </c>
      <c r="AD348" t="s">
        <v>14</v>
      </c>
    </row>
    <row r="349" spans="1:30" x14ac:dyDescent="0.25">
      <c r="A349">
        <v>6.3878662658856755E+17</v>
      </c>
      <c r="B349" t="s">
        <v>18</v>
      </c>
      <c r="C349">
        <v>51</v>
      </c>
      <c r="D349" t="str">
        <f>IF(AND(Table1_2[[#This Row],[Age]]&gt;=18,Table1_2[[#This Row],[Age]]&lt;=30),"Young",IF(AND(Table1_2[[#This Row],[Age]]&gt;=31,Table1_2[[#This Row],[Age]]&lt;=50),"Middle-Aged","Elderly"))</f>
        <v>Elderly</v>
      </c>
      <c r="E349" t="s">
        <v>1917</v>
      </c>
      <c r="F349" t="s">
        <v>3</v>
      </c>
      <c r="G349" t="s">
        <v>6</v>
      </c>
      <c r="H349" t="s">
        <v>16</v>
      </c>
      <c r="I349">
        <v>10</v>
      </c>
      <c r="J34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49" t="s">
        <v>931</v>
      </c>
      <c r="L349">
        <v>10</v>
      </c>
      <c r="M34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49" t="s">
        <v>932</v>
      </c>
      <c r="O349">
        <v>5</v>
      </c>
      <c r="P349">
        <v>5</v>
      </c>
      <c r="Q349">
        <v>5</v>
      </c>
      <c r="R349">
        <v>5</v>
      </c>
      <c r="S349">
        <v>5</v>
      </c>
      <c r="T349">
        <v>5</v>
      </c>
      <c r="U349">
        <v>5</v>
      </c>
      <c r="V349">
        <v>5</v>
      </c>
      <c r="W349">
        <v>5</v>
      </c>
      <c r="X349">
        <v>5</v>
      </c>
      <c r="Y349">
        <v>5</v>
      </c>
      <c r="Z349" t="s">
        <v>25</v>
      </c>
      <c r="AA349">
        <v>5</v>
      </c>
      <c r="AB349">
        <v>5</v>
      </c>
      <c r="AC349">
        <v>5</v>
      </c>
      <c r="AD349" t="s">
        <v>28</v>
      </c>
    </row>
    <row r="350" spans="1:30" x14ac:dyDescent="0.25">
      <c r="A350">
        <v>6.3878665361626637E+17</v>
      </c>
      <c r="B350" t="s">
        <v>18</v>
      </c>
      <c r="C350">
        <v>34</v>
      </c>
      <c r="D350" t="str">
        <f>IF(AND(Table1_2[[#This Row],[Age]]&gt;=18,Table1_2[[#This Row],[Age]]&lt;=30),"Young",IF(AND(Table1_2[[#This Row],[Age]]&gt;=31,Table1_2[[#This Row],[Age]]&lt;=50),"Middle-Aged","Elderly"))</f>
        <v>Middle-Aged</v>
      </c>
      <c r="E350" t="s">
        <v>1917</v>
      </c>
      <c r="F350" t="s">
        <v>3</v>
      </c>
      <c r="G350" t="s">
        <v>6</v>
      </c>
      <c r="H350" t="s">
        <v>30</v>
      </c>
      <c r="I350">
        <v>10</v>
      </c>
      <c r="J35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0" t="s">
        <v>934</v>
      </c>
      <c r="L350">
        <v>10</v>
      </c>
      <c r="M35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0" t="s">
        <v>935</v>
      </c>
      <c r="O350">
        <v>5</v>
      </c>
      <c r="P350">
        <v>5</v>
      </c>
      <c r="Q350">
        <v>5</v>
      </c>
      <c r="R350">
        <v>4</v>
      </c>
      <c r="S350">
        <v>5</v>
      </c>
      <c r="T350">
        <v>5</v>
      </c>
      <c r="U350">
        <v>5</v>
      </c>
      <c r="V350">
        <v>5</v>
      </c>
      <c r="W350">
        <v>5</v>
      </c>
      <c r="X350">
        <v>4</v>
      </c>
      <c r="Y350">
        <v>4</v>
      </c>
      <c r="Z350" t="s">
        <v>25</v>
      </c>
    </row>
    <row r="351" spans="1:30" x14ac:dyDescent="0.25">
      <c r="A351">
        <v>6.3878665361954726E+17</v>
      </c>
      <c r="B351" t="s">
        <v>18</v>
      </c>
      <c r="C351">
        <v>28</v>
      </c>
      <c r="D351" t="str">
        <f>IF(AND(Table1_2[[#This Row],[Age]]&gt;=18,Table1_2[[#This Row],[Age]]&lt;=30),"Young",IF(AND(Table1_2[[#This Row],[Age]]&gt;=31,Table1_2[[#This Row],[Age]]&lt;=50),"Middle-Aged","Elderly"))</f>
        <v>Young</v>
      </c>
      <c r="E351" t="s">
        <v>1917</v>
      </c>
      <c r="F351" t="s">
        <v>3</v>
      </c>
      <c r="G351" t="s">
        <v>6</v>
      </c>
      <c r="H351" t="s">
        <v>30</v>
      </c>
      <c r="I351">
        <v>10</v>
      </c>
      <c r="J35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1" t="s">
        <v>366</v>
      </c>
      <c r="L351">
        <v>10</v>
      </c>
      <c r="M35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1" t="s">
        <v>366</v>
      </c>
      <c r="O351">
        <v>5</v>
      </c>
      <c r="P351">
        <v>5</v>
      </c>
      <c r="Q351">
        <v>5</v>
      </c>
      <c r="R351">
        <v>5</v>
      </c>
      <c r="S351">
        <v>5</v>
      </c>
      <c r="T351">
        <v>5</v>
      </c>
      <c r="U351">
        <v>5</v>
      </c>
      <c r="V351">
        <v>5</v>
      </c>
      <c r="W351">
        <v>5</v>
      </c>
      <c r="X351">
        <v>5</v>
      </c>
      <c r="Y351">
        <v>5</v>
      </c>
      <c r="Z351" t="s">
        <v>12</v>
      </c>
    </row>
    <row r="352" spans="1:30" x14ac:dyDescent="0.25">
      <c r="A352">
        <v>6.3878983657482701E+17</v>
      </c>
      <c r="B352" t="s">
        <v>2</v>
      </c>
      <c r="C352">
        <v>34</v>
      </c>
      <c r="D352" t="str">
        <f>IF(AND(Table1_2[[#This Row],[Age]]&gt;=18,Table1_2[[#This Row],[Age]]&lt;=30),"Young",IF(AND(Table1_2[[#This Row],[Age]]&gt;=31,Table1_2[[#This Row],[Age]]&lt;=50),"Middle-Aged","Elderly"))</f>
        <v>Middle-Aged</v>
      </c>
      <c r="E352" t="s">
        <v>1917</v>
      </c>
      <c r="F352" t="s">
        <v>3</v>
      </c>
      <c r="G352" t="s">
        <v>6</v>
      </c>
      <c r="H352" t="s">
        <v>30</v>
      </c>
      <c r="I352">
        <v>10</v>
      </c>
      <c r="J35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2" t="s">
        <v>938</v>
      </c>
      <c r="L352">
        <v>10</v>
      </c>
      <c r="M35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2" t="s">
        <v>939</v>
      </c>
      <c r="O352">
        <v>5</v>
      </c>
      <c r="P352">
        <v>5</v>
      </c>
      <c r="Q352">
        <v>5</v>
      </c>
      <c r="R352">
        <v>5</v>
      </c>
      <c r="S352">
        <v>5</v>
      </c>
      <c r="T352">
        <v>5</v>
      </c>
      <c r="U352">
        <v>5</v>
      </c>
      <c r="V352">
        <v>5</v>
      </c>
      <c r="W352">
        <v>5</v>
      </c>
      <c r="X352">
        <v>5</v>
      </c>
      <c r="Y352">
        <v>5</v>
      </c>
      <c r="Z352" t="s">
        <v>25</v>
      </c>
    </row>
    <row r="353" spans="1:30" x14ac:dyDescent="0.25">
      <c r="A353">
        <v>6.3878983659111578E+17</v>
      </c>
      <c r="B353" t="s">
        <v>55</v>
      </c>
      <c r="C353">
        <v>22</v>
      </c>
      <c r="D353" t="str">
        <f>IF(AND(Table1_2[[#This Row],[Age]]&gt;=18,Table1_2[[#This Row],[Age]]&lt;=30),"Young",IF(AND(Table1_2[[#This Row],[Age]]&gt;=31,Table1_2[[#This Row],[Age]]&lt;=50),"Middle-Aged","Elderly"))</f>
        <v>Young</v>
      </c>
      <c r="E353" t="s">
        <v>1917</v>
      </c>
      <c r="F353" t="s">
        <v>21</v>
      </c>
      <c r="G353" t="s">
        <v>1887</v>
      </c>
      <c r="H353" t="s">
        <v>60</v>
      </c>
      <c r="I353">
        <v>8</v>
      </c>
      <c r="J35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353" t="s">
        <v>27</v>
      </c>
      <c r="L353">
        <v>10</v>
      </c>
      <c r="M35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3" t="s">
        <v>27</v>
      </c>
      <c r="O353">
        <v>5</v>
      </c>
      <c r="P353">
        <v>5</v>
      </c>
      <c r="Q353">
        <v>5</v>
      </c>
      <c r="R353">
        <v>5</v>
      </c>
      <c r="S353">
        <v>5</v>
      </c>
      <c r="T353">
        <v>5</v>
      </c>
      <c r="U353">
        <v>5</v>
      </c>
      <c r="V353">
        <v>5</v>
      </c>
      <c r="W353">
        <v>5</v>
      </c>
      <c r="X353">
        <v>5</v>
      </c>
      <c r="Y353">
        <v>5</v>
      </c>
      <c r="Z353" t="s">
        <v>1920</v>
      </c>
    </row>
    <row r="354" spans="1:30" x14ac:dyDescent="0.25">
      <c r="A354">
        <v>6.3878983670216026E+17</v>
      </c>
      <c r="B354" t="s">
        <v>18</v>
      </c>
      <c r="C354">
        <v>55</v>
      </c>
      <c r="D354" t="str">
        <f>IF(AND(Table1_2[[#This Row],[Age]]&gt;=18,Table1_2[[#This Row],[Age]]&lt;=30),"Young",IF(AND(Table1_2[[#This Row],[Age]]&gt;=31,Table1_2[[#This Row],[Age]]&lt;=50),"Middle-Aged","Elderly"))</f>
        <v>Elderly</v>
      </c>
      <c r="E354" t="s">
        <v>123</v>
      </c>
      <c r="F354" t="s">
        <v>3</v>
      </c>
      <c r="G354" t="s">
        <v>6</v>
      </c>
      <c r="H354" t="s">
        <v>30</v>
      </c>
      <c r="I354">
        <v>10</v>
      </c>
      <c r="J35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4" t="s">
        <v>942</v>
      </c>
      <c r="L354">
        <v>10</v>
      </c>
      <c r="M35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4" t="s">
        <v>943</v>
      </c>
      <c r="O354">
        <v>5</v>
      </c>
      <c r="P354">
        <v>5</v>
      </c>
      <c r="Q354">
        <v>5</v>
      </c>
      <c r="R354">
        <v>5</v>
      </c>
      <c r="S354">
        <v>5</v>
      </c>
      <c r="T354">
        <v>5</v>
      </c>
      <c r="U354">
        <v>5</v>
      </c>
      <c r="V354">
        <v>5</v>
      </c>
      <c r="W354">
        <v>5</v>
      </c>
      <c r="X354">
        <v>5</v>
      </c>
      <c r="Y354">
        <v>5</v>
      </c>
      <c r="Z354" t="s">
        <v>45</v>
      </c>
      <c r="AA354">
        <v>5</v>
      </c>
      <c r="AB354">
        <v>5</v>
      </c>
      <c r="AC354">
        <v>5</v>
      </c>
      <c r="AD354" t="s">
        <v>28</v>
      </c>
    </row>
    <row r="355" spans="1:30" x14ac:dyDescent="0.25">
      <c r="A355">
        <v>6.3878983680310093E+17</v>
      </c>
      <c r="B355" t="s">
        <v>18</v>
      </c>
      <c r="C355">
        <v>34</v>
      </c>
      <c r="D355" t="str">
        <f>IF(AND(Table1_2[[#This Row],[Age]]&gt;=18,Table1_2[[#This Row],[Age]]&lt;=30),"Young",IF(AND(Table1_2[[#This Row],[Age]]&gt;=31,Table1_2[[#This Row],[Age]]&lt;=50),"Middle-Aged","Elderly"))</f>
        <v>Middle-Aged</v>
      </c>
      <c r="E355" t="s">
        <v>1917</v>
      </c>
      <c r="F355" t="s">
        <v>3</v>
      </c>
      <c r="G355" t="s">
        <v>6</v>
      </c>
      <c r="H355" t="s">
        <v>16</v>
      </c>
      <c r="I355">
        <v>10</v>
      </c>
      <c r="J35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5" t="s">
        <v>945</v>
      </c>
      <c r="L355">
        <v>10</v>
      </c>
      <c r="M35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5" t="s">
        <v>946</v>
      </c>
      <c r="O355">
        <v>5</v>
      </c>
      <c r="P355">
        <v>5</v>
      </c>
      <c r="Q355">
        <v>5</v>
      </c>
      <c r="R355">
        <v>5</v>
      </c>
      <c r="S355">
        <v>5</v>
      </c>
      <c r="T355">
        <v>5</v>
      </c>
      <c r="U355">
        <v>5</v>
      </c>
      <c r="V355">
        <v>5</v>
      </c>
      <c r="W355">
        <v>5</v>
      </c>
      <c r="X355">
        <v>5</v>
      </c>
      <c r="Y355">
        <v>5</v>
      </c>
      <c r="Z355" t="s">
        <v>25</v>
      </c>
    </row>
    <row r="356" spans="1:30" x14ac:dyDescent="0.25">
      <c r="A356">
        <v>6.3878983688241421E+17</v>
      </c>
      <c r="B356" t="s">
        <v>18</v>
      </c>
      <c r="C356">
        <v>46</v>
      </c>
      <c r="D356" t="str">
        <f>IF(AND(Table1_2[[#This Row],[Age]]&gt;=18,Table1_2[[#This Row],[Age]]&lt;=30),"Young",IF(AND(Table1_2[[#This Row],[Age]]&gt;=31,Table1_2[[#This Row],[Age]]&lt;=50),"Middle-Aged","Elderly"))</f>
        <v>Middle-Aged</v>
      </c>
      <c r="E356" t="s">
        <v>1917</v>
      </c>
      <c r="F356" t="s">
        <v>3</v>
      </c>
      <c r="G356" t="s">
        <v>6</v>
      </c>
      <c r="H356" t="s">
        <v>30</v>
      </c>
      <c r="I356">
        <v>10</v>
      </c>
      <c r="J35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6" t="s">
        <v>948</v>
      </c>
      <c r="L356">
        <v>10</v>
      </c>
      <c r="M35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6" t="s">
        <v>889</v>
      </c>
      <c r="O356">
        <v>5</v>
      </c>
      <c r="P356">
        <v>5</v>
      </c>
      <c r="Q356">
        <v>5</v>
      </c>
      <c r="R356">
        <v>5</v>
      </c>
      <c r="S356">
        <v>5</v>
      </c>
      <c r="T356">
        <v>5</v>
      </c>
      <c r="U356">
        <v>5</v>
      </c>
      <c r="V356">
        <v>5</v>
      </c>
      <c r="W356">
        <v>5</v>
      </c>
      <c r="X356">
        <v>5</v>
      </c>
      <c r="Y356">
        <v>5</v>
      </c>
      <c r="Z356" t="s">
        <v>46</v>
      </c>
    </row>
    <row r="357" spans="1:30" x14ac:dyDescent="0.25">
      <c r="A357">
        <v>6.3878983689837555E+17</v>
      </c>
      <c r="B357" t="s">
        <v>20</v>
      </c>
      <c r="C357">
        <v>26</v>
      </c>
      <c r="D357" t="str">
        <f>IF(AND(Table1_2[[#This Row],[Age]]&gt;=18,Table1_2[[#This Row],[Age]]&lt;=30),"Young",IF(AND(Table1_2[[#This Row],[Age]]&gt;=31,Table1_2[[#This Row],[Age]]&lt;=50),"Middle-Aged","Elderly"))</f>
        <v>Young</v>
      </c>
      <c r="E357" t="s">
        <v>1917</v>
      </c>
      <c r="F357" t="s">
        <v>21</v>
      </c>
      <c r="G357" t="s">
        <v>1887</v>
      </c>
      <c r="H357" t="s">
        <v>22</v>
      </c>
      <c r="I357">
        <v>10</v>
      </c>
      <c r="J35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7" t="s">
        <v>950</v>
      </c>
      <c r="L357">
        <v>10</v>
      </c>
      <c r="M35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7" t="s">
        <v>951</v>
      </c>
      <c r="O357">
        <v>5</v>
      </c>
      <c r="P357">
        <v>5</v>
      </c>
      <c r="Q357">
        <v>5</v>
      </c>
      <c r="R357">
        <v>5</v>
      </c>
      <c r="S357">
        <v>5</v>
      </c>
      <c r="T357">
        <v>5</v>
      </c>
      <c r="U357">
        <v>4</v>
      </c>
      <c r="V357">
        <v>5</v>
      </c>
      <c r="W357">
        <v>4</v>
      </c>
      <c r="X357">
        <v>4</v>
      </c>
      <c r="Y357">
        <v>5</v>
      </c>
      <c r="Z357" t="s">
        <v>12</v>
      </c>
    </row>
    <row r="358" spans="1:30" x14ac:dyDescent="0.25">
      <c r="A358">
        <v>6.3878983690821965E+17</v>
      </c>
      <c r="B358" t="s">
        <v>18</v>
      </c>
      <c r="C358">
        <v>38</v>
      </c>
      <c r="D358" t="str">
        <f>IF(AND(Table1_2[[#This Row],[Age]]&gt;=18,Table1_2[[#This Row],[Age]]&lt;=30),"Young",IF(AND(Table1_2[[#This Row],[Age]]&gt;=31,Table1_2[[#This Row],[Age]]&lt;=50),"Middle-Aged","Elderly"))</f>
        <v>Middle-Aged</v>
      </c>
      <c r="E358" t="s">
        <v>1917</v>
      </c>
      <c r="F358" t="s">
        <v>3</v>
      </c>
      <c r="G358" t="s">
        <v>1887</v>
      </c>
      <c r="H358" t="s">
        <v>60</v>
      </c>
      <c r="I358">
        <v>10</v>
      </c>
      <c r="J35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8" t="s">
        <v>953</v>
      </c>
      <c r="L358">
        <v>10</v>
      </c>
      <c r="M35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8" t="s">
        <v>160</v>
      </c>
      <c r="O358">
        <v>5</v>
      </c>
      <c r="P358">
        <v>5</v>
      </c>
      <c r="Q358">
        <v>5</v>
      </c>
      <c r="R358">
        <v>5</v>
      </c>
      <c r="S358">
        <v>5</v>
      </c>
      <c r="T358">
        <v>5</v>
      </c>
      <c r="U358">
        <v>5</v>
      </c>
      <c r="V358">
        <v>5</v>
      </c>
      <c r="W358">
        <v>5</v>
      </c>
      <c r="X358">
        <v>5</v>
      </c>
      <c r="Y358">
        <v>5</v>
      </c>
      <c r="Z358" t="s">
        <v>12</v>
      </c>
    </row>
    <row r="359" spans="1:30" x14ac:dyDescent="0.25">
      <c r="A359">
        <v>6.3878983691760602E+17</v>
      </c>
      <c r="B359" t="s">
        <v>18</v>
      </c>
      <c r="C359">
        <v>35</v>
      </c>
      <c r="D359" t="str">
        <f>IF(AND(Table1_2[[#This Row],[Age]]&gt;=18,Table1_2[[#This Row],[Age]]&lt;=30),"Young",IF(AND(Table1_2[[#This Row],[Age]]&gt;=31,Table1_2[[#This Row],[Age]]&lt;=50),"Middle-Aged","Elderly"))</f>
        <v>Middle-Aged</v>
      </c>
      <c r="E359" t="s">
        <v>1917</v>
      </c>
      <c r="F359" t="s">
        <v>3</v>
      </c>
      <c r="G359" t="s">
        <v>6</v>
      </c>
      <c r="H359" t="s">
        <v>7</v>
      </c>
      <c r="I359">
        <v>10</v>
      </c>
      <c r="J35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59" t="s">
        <v>49</v>
      </c>
      <c r="L359">
        <v>10</v>
      </c>
      <c r="M35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59" t="s">
        <v>200</v>
      </c>
      <c r="O359">
        <v>5</v>
      </c>
      <c r="P359">
        <v>5</v>
      </c>
      <c r="Q359">
        <v>5</v>
      </c>
      <c r="R359">
        <v>5</v>
      </c>
      <c r="S359">
        <v>5</v>
      </c>
      <c r="T359">
        <v>5</v>
      </c>
      <c r="U359">
        <v>5</v>
      </c>
      <c r="V359">
        <v>5</v>
      </c>
      <c r="W359">
        <v>5</v>
      </c>
      <c r="X359">
        <v>5</v>
      </c>
      <c r="Y359">
        <v>5</v>
      </c>
      <c r="Z359" t="s">
        <v>25</v>
      </c>
    </row>
    <row r="360" spans="1:30" x14ac:dyDescent="0.25">
      <c r="A360">
        <v>6.3878646451445222E+17</v>
      </c>
      <c r="B360" t="s">
        <v>18</v>
      </c>
      <c r="C360">
        <v>24</v>
      </c>
      <c r="D360" t="str">
        <f>IF(AND(Table1_2[[#This Row],[Age]]&gt;=18,Table1_2[[#This Row],[Age]]&lt;=30),"Young",IF(AND(Table1_2[[#This Row],[Age]]&gt;=31,Table1_2[[#This Row],[Age]]&lt;=50),"Middle-Aged","Elderly"))</f>
        <v>Young</v>
      </c>
      <c r="E360" t="s">
        <v>1917</v>
      </c>
      <c r="F360" t="s">
        <v>3</v>
      </c>
      <c r="G360" t="s">
        <v>6</v>
      </c>
      <c r="H360" t="s">
        <v>30</v>
      </c>
      <c r="I360">
        <v>10</v>
      </c>
      <c r="J36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60" t="s">
        <v>200</v>
      </c>
      <c r="L360">
        <v>10</v>
      </c>
      <c r="M36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60" t="s">
        <v>186</v>
      </c>
      <c r="O360">
        <v>5</v>
      </c>
      <c r="P360">
        <v>5</v>
      </c>
      <c r="Q360">
        <v>5</v>
      </c>
      <c r="R360">
        <v>5</v>
      </c>
      <c r="S360">
        <v>5</v>
      </c>
      <c r="T360">
        <v>5</v>
      </c>
      <c r="U360">
        <v>5</v>
      </c>
      <c r="V360">
        <v>5</v>
      </c>
      <c r="W360">
        <v>5</v>
      </c>
      <c r="X360">
        <v>5</v>
      </c>
      <c r="Y360">
        <v>5</v>
      </c>
      <c r="Z360" t="s">
        <v>25</v>
      </c>
    </row>
    <row r="361" spans="1:30" x14ac:dyDescent="0.25">
      <c r="A361">
        <v>6.387865095448919E+17</v>
      </c>
      <c r="B361" t="s">
        <v>29</v>
      </c>
      <c r="C361">
        <v>42</v>
      </c>
      <c r="D361" t="str">
        <f>IF(AND(Table1_2[[#This Row],[Age]]&gt;=18,Table1_2[[#This Row],[Age]]&lt;=30),"Young",IF(AND(Table1_2[[#This Row],[Age]]&gt;=31,Table1_2[[#This Row],[Age]]&lt;=50),"Middle-Aged","Elderly"))</f>
        <v>Middle-Aged</v>
      </c>
      <c r="E361" t="s">
        <v>1917</v>
      </c>
      <c r="F361" t="s">
        <v>3</v>
      </c>
      <c r="G361" t="s">
        <v>6</v>
      </c>
      <c r="H361" t="s">
        <v>16</v>
      </c>
      <c r="I361">
        <v>10</v>
      </c>
      <c r="J36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61" t="s">
        <v>957</v>
      </c>
      <c r="L361">
        <v>10</v>
      </c>
      <c r="M36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61" t="s">
        <v>431</v>
      </c>
      <c r="O361">
        <v>5</v>
      </c>
      <c r="P361">
        <v>5</v>
      </c>
      <c r="Q361">
        <v>5</v>
      </c>
      <c r="R361">
        <v>5</v>
      </c>
      <c r="S361">
        <v>5</v>
      </c>
      <c r="T361">
        <v>5</v>
      </c>
      <c r="U361">
        <v>5</v>
      </c>
      <c r="V361">
        <v>5</v>
      </c>
      <c r="W361">
        <v>5</v>
      </c>
      <c r="X361">
        <v>5</v>
      </c>
      <c r="Y361">
        <v>5</v>
      </c>
      <c r="Z361" t="s">
        <v>12</v>
      </c>
    </row>
    <row r="362" spans="1:30" x14ac:dyDescent="0.25">
      <c r="A362">
        <v>6.3878727455392179E+17</v>
      </c>
      <c r="B362" t="s">
        <v>2</v>
      </c>
      <c r="C362">
        <v>51</v>
      </c>
      <c r="D362" t="str">
        <f>IF(AND(Table1_2[[#This Row],[Age]]&gt;=18,Table1_2[[#This Row],[Age]]&lt;=30),"Young",IF(AND(Table1_2[[#This Row],[Age]]&gt;=31,Table1_2[[#This Row],[Age]]&lt;=50),"Middle-Aged","Elderly"))</f>
        <v>Elderly</v>
      </c>
      <c r="E362" t="s">
        <v>1917</v>
      </c>
      <c r="F362" t="s">
        <v>959</v>
      </c>
      <c r="G362" t="s">
        <v>6</v>
      </c>
      <c r="H362" t="s">
        <v>16</v>
      </c>
      <c r="I362">
        <v>10</v>
      </c>
      <c r="J36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62" t="s">
        <v>960</v>
      </c>
      <c r="L362">
        <v>10</v>
      </c>
      <c r="M36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62" t="s">
        <v>961</v>
      </c>
      <c r="O362">
        <v>5</v>
      </c>
      <c r="P362">
        <v>5</v>
      </c>
      <c r="Q362">
        <v>5</v>
      </c>
      <c r="R362">
        <v>5</v>
      </c>
      <c r="S362">
        <v>5</v>
      </c>
      <c r="T362">
        <v>5</v>
      </c>
      <c r="U362">
        <v>5</v>
      </c>
      <c r="V362">
        <v>5</v>
      </c>
      <c r="W362">
        <v>5</v>
      </c>
      <c r="X362">
        <v>5</v>
      </c>
      <c r="Y362">
        <v>5</v>
      </c>
      <c r="Z362" t="s">
        <v>12</v>
      </c>
    </row>
    <row r="363" spans="1:30" x14ac:dyDescent="0.25">
      <c r="A363">
        <v>6.387872745714473E+17</v>
      </c>
      <c r="B363" t="s">
        <v>18</v>
      </c>
      <c r="C363">
        <v>28</v>
      </c>
      <c r="D363" t="str">
        <f>IF(AND(Table1_2[[#This Row],[Age]]&gt;=18,Table1_2[[#This Row],[Age]]&lt;=30),"Young",IF(AND(Table1_2[[#This Row],[Age]]&gt;=31,Table1_2[[#This Row],[Age]]&lt;=50),"Middle-Aged","Elderly"))</f>
        <v>Young</v>
      </c>
      <c r="E363" t="s">
        <v>1917</v>
      </c>
      <c r="F363" t="s">
        <v>3</v>
      </c>
      <c r="G363" t="s">
        <v>6</v>
      </c>
      <c r="H363" t="s">
        <v>30</v>
      </c>
      <c r="I363">
        <v>10</v>
      </c>
      <c r="J36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63" t="s">
        <v>963</v>
      </c>
      <c r="L363">
        <v>10</v>
      </c>
      <c r="M36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63" t="s">
        <v>964</v>
      </c>
      <c r="O363">
        <v>5</v>
      </c>
      <c r="P363">
        <v>4</v>
      </c>
      <c r="Q363">
        <v>4</v>
      </c>
      <c r="R363">
        <v>4</v>
      </c>
      <c r="S363">
        <v>5</v>
      </c>
      <c r="T363">
        <v>4</v>
      </c>
      <c r="U363">
        <v>4</v>
      </c>
      <c r="V363">
        <v>4</v>
      </c>
      <c r="W363">
        <v>4</v>
      </c>
      <c r="X363">
        <v>4</v>
      </c>
      <c r="Y363">
        <v>4</v>
      </c>
      <c r="Z363" t="s">
        <v>25</v>
      </c>
    </row>
    <row r="364" spans="1:30" x14ac:dyDescent="0.25">
      <c r="A364">
        <v>6.3878734659627379E+17</v>
      </c>
      <c r="B364" t="s">
        <v>2</v>
      </c>
      <c r="C364">
        <v>22</v>
      </c>
      <c r="D364" t="str">
        <f>IF(AND(Table1_2[[#This Row],[Age]]&gt;=18,Table1_2[[#This Row],[Age]]&lt;=30),"Young",IF(AND(Table1_2[[#This Row],[Age]]&gt;=31,Table1_2[[#This Row],[Age]]&lt;=50),"Middle-Aged","Elderly"))</f>
        <v>Young</v>
      </c>
      <c r="E364" t="s">
        <v>1917</v>
      </c>
      <c r="F364" t="s">
        <v>3</v>
      </c>
      <c r="G364" t="s">
        <v>6</v>
      </c>
      <c r="H364" t="s">
        <v>16</v>
      </c>
      <c r="I364">
        <v>5</v>
      </c>
      <c r="J36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364" t="s">
        <v>59</v>
      </c>
      <c r="L364">
        <v>5</v>
      </c>
      <c r="M36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364" t="s">
        <v>59</v>
      </c>
      <c r="O364">
        <v>5</v>
      </c>
      <c r="P364">
        <v>5</v>
      </c>
      <c r="Q364">
        <v>5</v>
      </c>
      <c r="R364">
        <v>5</v>
      </c>
      <c r="S364">
        <v>5</v>
      </c>
      <c r="T364">
        <v>5</v>
      </c>
      <c r="U364">
        <v>5</v>
      </c>
      <c r="V364">
        <v>5</v>
      </c>
      <c r="W364">
        <v>5</v>
      </c>
      <c r="X364">
        <v>5</v>
      </c>
      <c r="Y364">
        <v>5</v>
      </c>
      <c r="Z364" t="s">
        <v>25</v>
      </c>
    </row>
    <row r="365" spans="1:30" x14ac:dyDescent="0.25">
      <c r="A365">
        <v>6.3878983655392973E+17</v>
      </c>
      <c r="B365" t="s">
        <v>2</v>
      </c>
      <c r="C365">
        <v>47</v>
      </c>
      <c r="D365" t="str">
        <f>IF(AND(Table1_2[[#This Row],[Age]]&gt;=18,Table1_2[[#This Row],[Age]]&lt;=30),"Young",IF(AND(Table1_2[[#This Row],[Age]]&gt;=31,Table1_2[[#This Row],[Age]]&lt;=50),"Middle-Aged","Elderly"))</f>
        <v>Middle-Aged</v>
      </c>
      <c r="E365" t="s">
        <v>1917</v>
      </c>
      <c r="F365" t="s">
        <v>3</v>
      </c>
      <c r="G365" t="s">
        <v>1887</v>
      </c>
      <c r="H365" t="s">
        <v>1889</v>
      </c>
      <c r="I365">
        <v>10</v>
      </c>
      <c r="J36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65" t="s">
        <v>967</v>
      </c>
      <c r="L365">
        <v>10</v>
      </c>
      <c r="M36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65" t="s">
        <v>968</v>
      </c>
      <c r="O365">
        <v>1</v>
      </c>
      <c r="P365">
        <v>1</v>
      </c>
      <c r="Q365">
        <v>1</v>
      </c>
      <c r="R365">
        <v>1</v>
      </c>
      <c r="S365">
        <v>1</v>
      </c>
      <c r="T365">
        <v>1</v>
      </c>
      <c r="U365">
        <v>1</v>
      </c>
      <c r="V365">
        <v>1</v>
      </c>
      <c r="W365">
        <v>1</v>
      </c>
      <c r="X365">
        <v>1</v>
      </c>
      <c r="Y365">
        <v>1</v>
      </c>
      <c r="Z365" t="s">
        <v>46</v>
      </c>
    </row>
    <row r="366" spans="1:30" x14ac:dyDescent="0.25">
      <c r="A366">
        <v>6.387898365584087E+17</v>
      </c>
      <c r="B366" t="s">
        <v>2</v>
      </c>
      <c r="C366">
        <v>39</v>
      </c>
      <c r="D366" t="str">
        <f>IF(AND(Table1_2[[#This Row],[Age]]&gt;=18,Table1_2[[#This Row],[Age]]&lt;=30),"Young",IF(AND(Table1_2[[#This Row],[Age]]&gt;=31,Table1_2[[#This Row],[Age]]&lt;=50),"Middle-Aged","Elderly"))</f>
        <v>Middle-Aged</v>
      </c>
      <c r="E366" t="s">
        <v>1917</v>
      </c>
      <c r="F366" t="s">
        <v>3</v>
      </c>
      <c r="G366" t="s">
        <v>6</v>
      </c>
      <c r="H366" t="s">
        <v>16</v>
      </c>
      <c r="I366">
        <v>9</v>
      </c>
      <c r="J36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66" t="s">
        <v>970</v>
      </c>
      <c r="L366">
        <v>10</v>
      </c>
      <c r="M36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66" t="s">
        <v>971</v>
      </c>
      <c r="O366">
        <v>4</v>
      </c>
      <c r="P366">
        <v>4</v>
      </c>
      <c r="Q366">
        <v>5</v>
      </c>
      <c r="R366">
        <v>5</v>
      </c>
      <c r="S366">
        <v>5</v>
      </c>
      <c r="T366">
        <v>4</v>
      </c>
      <c r="U366">
        <v>5</v>
      </c>
      <c r="V366">
        <v>4</v>
      </c>
      <c r="W366">
        <v>5</v>
      </c>
      <c r="X366">
        <v>5</v>
      </c>
      <c r="Y366">
        <v>5</v>
      </c>
      <c r="Z366" t="s">
        <v>12</v>
      </c>
    </row>
    <row r="367" spans="1:30" x14ac:dyDescent="0.25">
      <c r="A367">
        <v>6.3878983656717094E+17</v>
      </c>
      <c r="B367" t="s">
        <v>973</v>
      </c>
      <c r="C367">
        <v>33</v>
      </c>
      <c r="D367" t="str">
        <f>IF(AND(Table1_2[[#This Row],[Age]]&gt;=18,Table1_2[[#This Row],[Age]]&lt;=30),"Young",IF(AND(Table1_2[[#This Row],[Age]]&gt;=31,Table1_2[[#This Row],[Age]]&lt;=50),"Middle-Aged","Elderly"))</f>
        <v>Middle-Aged</v>
      </c>
      <c r="E367" t="s">
        <v>1917</v>
      </c>
      <c r="F367" t="s">
        <v>3</v>
      </c>
      <c r="G367" t="s">
        <v>6</v>
      </c>
      <c r="H367" t="s">
        <v>7</v>
      </c>
      <c r="I367">
        <v>10</v>
      </c>
      <c r="J36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67" t="s">
        <v>562</v>
      </c>
      <c r="L367">
        <v>10</v>
      </c>
      <c r="M36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67" t="s">
        <v>160</v>
      </c>
      <c r="O367">
        <v>5</v>
      </c>
      <c r="P367">
        <v>5</v>
      </c>
      <c r="Q367">
        <v>5</v>
      </c>
      <c r="R367">
        <v>5</v>
      </c>
      <c r="S367">
        <v>5</v>
      </c>
      <c r="T367">
        <v>5</v>
      </c>
      <c r="U367">
        <v>5</v>
      </c>
      <c r="V367">
        <v>5</v>
      </c>
      <c r="W367">
        <v>5</v>
      </c>
      <c r="X367">
        <v>5</v>
      </c>
      <c r="Y367">
        <v>5</v>
      </c>
      <c r="Z367" t="s">
        <v>25</v>
      </c>
    </row>
    <row r="368" spans="1:30" x14ac:dyDescent="0.25">
      <c r="A368">
        <v>6.3878983656763904E+17</v>
      </c>
      <c r="B368" t="s">
        <v>111</v>
      </c>
      <c r="C368">
        <v>37</v>
      </c>
      <c r="D368" t="str">
        <f>IF(AND(Table1_2[[#This Row],[Age]]&gt;=18,Table1_2[[#This Row],[Age]]&lt;=30),"Young",IF(AND(Table1_2[[#This Row],[Age]]&gt;=31,Table1_2[[#This Row],[Age]]&lt;=50),"Middle-Aged","Elderly"))</f>
        <v>Middle-Aged</v>
      </c>
      <c r="E368" t="s">
        <v>1917</v>
      </c>
      <c r="F368" t="s">
        <v>3</v>
      </c>
      <c r="G368" t="s">
        <v>1887</v>
      </c>
      <c r="H368" t="s">
        <v>22</v>
      </c>
      <c r="I368">
        <v>8</v>
      </c>
      <c r="J36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368" t="s">
        <v>76</v>
      </c>
      <c r="L368">
        <v>5</v>
      </c>
      <c r="M36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368" t="s">
        <v>975</v>
      </c>
      <c r="O368">
        <v>3</v>
      </c>
      <c r="P368">
        <v>3</v>
      </c>
      <c r="Q368">
        <v>3</v>
      </c>
      <c r="R368">
        <v>3</v>
      </c>
      <c r="S368">
        <v>2</v>
      </c>
      <c r="T368">
        <v>3</v>
      </c>
      <c r="U368">
        <v>3</v>
      </c>
      <c r="V368">
        <v>3</v>
      </c>
      <c r="W368">
        <v>3</v>
      </c>
      <c r="X368">
        <v>4</v>
      </c>
      <c r="Y368">
        <v>4</v>
      </c>
      <c r="Z368" t="s">
        <v>46</v>
      </c>
    </row>
    <row r="369" spans="1:30" x14ac:dyDescent="0.25">
      <c r="A369">
        <v>6.3878983657685824E+17</v>
      </c>
      <c r="B369" t="s">
        <v>18</v>
      </c>
      <c r="C369">
        <v>45</v>
      </c>
      <c r="D369" t="str">
        <f>IF(AND(Table1_2[[#This Row],[Age]]&gt;=18,Table1_2[[#This Row],[Age]]&lt;=30),"Young",IF(AND(Table1_2[[#This Row],[Age]]&gt;=31,Table1_2[[#This Row],[Age]]&lt;=50),"Middle-Aged","Elderly"))</f>
        <v>Middle-Aged</v>
      </c>
      <c r="E369" t="s">
        <v>1917</v>
      </c>
      <c r="F369" t="s">
        <v>3</v>
      </c>
      <c r="G369" t="s">
        <v>6</v>
      </c>
      <c r="H369" t="s">
        <v>30</v>
      </c>
      <c r="I369">
        <v>9</v>
      </c>
      <c r="J36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69" t="s">
        <v>977</v>
      </c>
      <c r="L369">
        <v>10</v>
      </c>
      <c r="M36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69" t="s">
        <v>977</v>
      </c>
      <c r="O369">
        <v>5</v>
      </c>
      <c r="P369">
        <v>5</v>
      </c>
      <c r="Q369">
        <v>5</v>
      </c>
      <c r="R369">
        <v>5</v>
      </c>
      <c r="S369">
        <v>5</v>
      </c>
      <c r="T369">
        <v>5</v>
      </c>
      <c r="U369">
        <v>5</v>
      </c>
      <c r="V369">
        <v>5</v>
      </c>
      <c r="W369">
        <v>5</v>
      </c>
      <c r="X369">
        <v>5</v>
      </c>
      <c r="Y369">
        <v>5</v>
      </c>
      <c r="Z369" t="s">
        <v>25</v>
      </c>
    </row>
    <row r="370" spans="1:30" x14ac:dyDescent="0.25">
      <c r="A370">
        <v>6.3878983659455322E+17</v>
      </c>
      <c r="B370" t="s">
        <v>18</v>
      </c>
      <c r="C370">
        <v>41</v>
      </c>
      <c r="D370" t="str">
        <f>IF(AND(Table1_2[[#This Row],[Age]]&gt;=18,Table1_2[[#This Row],[Age]]&lt;=30),"Young",IF(AND(Table1_2[[#This Row],[Age]]&gt;=31,Table1_2[[#This Row],[Age]]&lt;=50),"Middle-Aged","Elderly"))</f>
        <v>Middle-Aged</v>
      </c>
      <c r="E370" t="s">
        <v>15</v>
      </c>
      <c r="F370" t="s">
        <v>3</v>
      </c>
      <c r="G370" t="s">
        <v>6</v>
      </c>
      <c r="H370" t="s">
        <v>7</v>
      </c>
      <c r="I370">
        <v>10</v>
      </c>
      <c r="J37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0" t="s">
        <v>979</v>
      </c>
      <c r="L370">
        <v>10</v>
      </c>
      <c r="M37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0" t="s">
        <v>200</v>
      </c>
      <c r="O370">
        <v>5</v>
      </c>
      <c r="P370">
        <v>5</v>
      </c>
      <c r="Q370">
        <v>5</v>
      </c>
      <c r="R370">
        <v>5</v>
      </c>
      <c r="S370">
        <v>5</v>
      </c>
      <c r="T370">
        <v>5</v>
      </c>
      <c r="U370">
        <v>5</v>
      </c>
      <c r="V370">
        <v>5</v>
      </c>
      <c r="W370">
        <v>5</v>
      </c>
      <c r="X370">
        <v>5</v>
      </c>
      <c r="Y370">
        <v>5</v>
      </c>
      <c r="Z370" t="s">
        <v>46</v>
      </c>
    </row>
    <row r="371" spans="1:30" x14ac:dyDescent="0.25">
      <c r="A371">
        <v>6.3878983659627251E+17</v>
      </c>
      <c r="B371" t="s">
        <v>2</v>
      </c>
      <c r="C371">
        <v>39</v>
      </c>
      <c r="D371" t="str">
        <f>IF(AND(Table1_2[[#This Row],[Age]]&gt;=18,Table1_2[[#This Row],[Age]]&lt;=30),"Young",IF(AND(Table1_2[[#This Row],[Age]]&gt;=31,Table1_2[[#This Row],[Age]]&lt;=50),"Middle-Aged","Elderly"))</f>
        <v>Middle-Aged</v>
      </c>
      <c r="E371" t="s">
        <v>1917</v>
      </c>
      <c r="F371" t="s">
        <v>3</v>
      </c>
      <c r="G371" t="s">
        <v>1887</v>
      </c>
      <c r="H371" t="s">
        <v>60</v>
      </c>
      <c r="I371">
        <v>10</v>
      </c>
      <c r="J37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1" t="s">
        <v>981</v>
      </c>
      <c r="L371">
        <v>10</v>
      </c>
      <c r="M37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1" t="s">
        <v>982</v>
      </c>
      <c r="O371">
        <v>4</v>
      </c>
      <c r="P371">
        <v>4</v>
      </c>
      <c r="Q371">
        <v>4</v>
      </c>
      <c r="R371">
        <v>4</v>
      </c>
      <c r="S371">
        <v>4</v>
      </c>
      <c r="T371">
        <v>4</v>
      </c>
      <c r="U371">
        <v>4</v>
      </c>
      <c r="V371">
        <v>4</v>
      </c>
      <c r="W371">
        <v>4</v>
      </c>
      <c r="X371">
        <v>4</v>
      </c>
      <c r="Y371">
        <v>4</v>
      </c>
      <c r="Z371" t="s">
        <v>12</v>
      </c>
    </row>
    <row r="372" spans="1:30" x14ac:dyDescent="0.25">
      <c r="A372">
        <v>6.3878983659908442E+17</v>
      </c>
      <c r="B372" t="s">
        <v>18</v>
      </c>
      <c r="C372">
        <v>26</v>
      </c>
      <c r="D372" t="str">
        <f>IF(AND(Table1_2[[#This Row],[Age]]&gt;=18,Table1_2[[#This Row],[Age]]&lt;=30),"Young",IF(AND(Table1_2[[#This Row],[Age]]&gt;=31,Table1_2[[#This Row],[Age]]&lt;=50),"Middle-Aged","Elderly"))</f>
        <v>Young</v>
      </c>
      <c r="E372" t="s">
        <v>1917</v>
      </c>
      <c r="F372" t="s">
        <v>3</v>
      </c>
      <c r="G372" t="s">
        <v>6</v>
      </c>
      <c r="H372" t="s">
        <v>7</v>
      </c>
      <c r="I372">
        <v>10</v>
      </c>
      <c r="J37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2" t="s">
        <v>984</v>
      </c>
      <c r="L372">
        <v>10</v>
      </c>
      <c r="M37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2" t="s">
        <v>985</v>
      </c>
      <c r="O372">
        <v>5</v>
      </c>
      <c r="P372">
        <v>5</v>
      </c>
      <c r="Q372">
        <v>5</v>
      </c>
      <c r="R372">
        <v>5</v>
      </c>
      <c r="S372">
        <v>5</v>
      </c>
      <c r="T372">
        <v>5</v>
      </c>
      <c r="U372">
        <v>5</v>
      </c>
      <c r="V372">
        <v>5</v>
      </c>
      <c r="W372">
        <v>5</v>
      </c>
      <c r="X372">
        <v>5</v>
      </c>
      <c r="Y372">
        <v>5</v>
      </c>
      <c r="Z372" t="s">
        <v>1920</v>
      </c>
    </row>
    <row r="373" spans="1:30" x14ac:dyDescent="0.25">
      <c r="A373">
        <v>6.3878983660925312E+17</v>
      </c>
      <c r="B373" t="s">
        <v>2</v>
      </c>
      <c r="C373">
        <v>54</v>
      </c>
      <c r="D373" t="str">
        <f>IF(AND(Table1_2[[#This Row],[Age]]&gt;=18,Table1_2[[#This Row],[Age]]&lt;=30),"Young",IF(AND(Table1_2[[#This Row],[Age]]&gt;=31,Table1_2[[#This Row],[Age]]&lt;=50),"Middle-Aged","Elderly"))</f>
        <v>Elderly</v>
      </c>
      <c r="E373" t="s">
        <v>1917</v>
      </c>
      <c r="F373" t="s">
        <v>3</v>
      </c>
      <c r="G373" t="s">
        <v>6</v>
      </c>
      <c r="H373" t="s">
        <v>16</v>
      </c>
      <c r="I373">
        <v>10</v>
      </c>
      <c r="J37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3" t="s">
        <v>178</v>
      </c>
      <c r="L373">
        <v>10</v>
      </c>
      <c r="M37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3" t="s">
        <v>987</v>
      </c>
      <c r="O373">
        <v>5</v>
      </c>
      <c r="P373">
        <v>5</v>
      </c>
      <c r="Q373">
        <v>5</v>
      </c>
      <c r="R373">
        <v>5</v>
      </c>
      <c r="S373">
        <v>5</v>
      </c>
      <c r="T373">
        <v>5</v>
      </c>
      <c r="U373">
        <v>5</v>
      </c>
      <c r="V373">
        <v>5</v>
      </c>
      <c r="W373">
        <v>5</v>
      </c>
      <c r="X373">
        <v>5</v>
      </c>
      <c r="Y373">
        <v>5</v>
      </c>
      <c r="Z373" t="s">
        <v>25</v>
      </c>
      <c r="AA373">
        <v>5</v>
      </c>
      <c r="AB373">
        <v>5</v>
      </c>
      <c r="AC373">
        <v>5</v>
      </c>
      <c r="AD373" t="s">
        <v>28</v>
      </c>
    </row>
    <row r="374" spans="1:30" x14ac:dyDescent="0.25">
      <c r="A374">
        <v>6.3878983664692275E+17</v>
      </c>
      <c r="B374" t="s">
        <v>18</v>
      </c>
      <c r="C374">
        <v>35</v>
      </c>
      <c r="D374" t="str">
        <f>IF(AND(Table1_2[[#This Row],[Age]]&gt;=18,Table1_2[[#This Row],[Age]]&lt;=30),"Young",IF(AND(Table1_2[[#This Row],[Age]]&gt;=31,Table1_2[[#This Row],[Age]]&lt;=50),"Middle-Aged","Elderly"))</f>
        <v>Middle-Aged</v>
      </c>
      <c r="E374" t="s">
        <v>1917</v>
      </c>
      <c r="F374" t="s">
        <v>3</v>
      </c>
      <c r="G374" t="s">
        <v>1887</v>
      </c>
      <c r="H374" t="s">
        <v>33</v>
      </c>
      <c r="I374">
        <v>10</v>
      </c>
      <c r="J37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4" t="s">
        <v>989</v>
      </c>
      <c r="L374">
        <v>10</v>
      </c>
      <c r="M37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4" t="s">
        <v>990</v>
      </c>
      <c r="O374">
        <v>5</v>
      </c>
      <c r="P374">
        <v>5</v>
      </c>
      <c r="Q374">
        <v>5</v>
      </c>
      <c r="R374">
        <v>5</v>
      </c>
      <c r="S374">
        <v>5</v>
      </c>
      <c r="T374">
        <v>5</v>
      </c>
      <c r="U374">
        <v>5</v>
      </c>
      <c r="V374">
        <v>5</v>
      </c>
      <c r="W374">
        <v>5</v>
      </c>
      <c r="X374">
        <v>5</v>
      </c>
      <c r="Y374">
        <v>5</v>
      </c>
      <c r="Z374" t="s">
        <v>25</v>
      </c>
    </row>
    <row r="375" spans="1:30" x14ac:dyDescent="0.25">
      <c r="A375">
        <v>6.3878983666789274E+17</v>
      </c>
      <c r="B375" t="s">
        <v>2</v>
      </c>
      <c r="C375">
        <v>46</v>
      </c>
      <c r="D375" t="str">
        <f>IF(AND(Table1_2[[#This Row],[Age]]&gt;=18,Table1_2[[#This Row],[Age]]&lt;=30),"Young",IF(AND(Table1_2[[#This Row],[Age]]&gt;=31,Table1_2[[#This Row],[Age]]&lt;=50),"Middle-Aged","Elderly"))</f>
        <v>Middle-Aged</v>
      </c>
      <c r="E375" t="s">
        <v>15</v>
      </c>
      <c r="F375" t="s">
        <v>3</v>
      </c>
      <c r="G375" t="s">
        <v>6</v>
      </c>
      <c r="H375" t="s">
        <v>30</v>
      </c>
      <c r="I375">
        <v>10</v>
      </c>
      <c r="J37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5" t="s">
        <v>992</v>
      </c>
      <c r="L375">
        <v>10</v>
      </c>
      <c r="M37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5" t="s">
        <v>993</v>
      </c>
      <c r="O375">
        <v>5</v>
      </c>
      <c r="P375">
        <v>4</v>
      </c>
      <c r="Q375">
        <v>5</v>
      </c>
      <c r="R375">
        <v>5</v>
      </c>
      <c r="S375">
        <v>4</v>
      </c>
      <c r="T375">
        <v>5</v>
      </c>
      <c r="U375">
        <v>4</v>
      </c>
      <c r="V375">
        <v>4</v>
      </c>
      <c r="W375">
        <v>4</v>
      </c>
      <c r="X375">
        <v>5</v>
      </c>
      <c r="Y375">
        <v>5</v>
      </c>
      <c r="Z375" t="s">
        <v>12</v>
      </c>
    </row>
    <row r="376" spans="1:30" x14ac:dyDescent="0.25">
      <c r="A376">
        <v>6.3878983667510118E+17</v>
      </c>
      <c r="B376" t="s">
        <v>2</v>
      </c>
      <c r="C376">
        <v>34</v>
      </c>
      <c r="D376" t="str">
        <f>IF(AND(Table1_2[[#This Row],[Age]]&gt;=18,Table1_2[[#This Row],[Age]]&lt;=30),"Young",IF(AND(Table1_2[[#This Row],[Age]]&gt;=31,Table1_2[[#This Row],[Age]]&lt;=50),"Middle-Aged","Elderly"))</f>
        <v>Middle-Aged</v>
      </c>
      <c r="E376" t="s">
        <v>1917</v>
      </c>
      <c r="F376" t="s">
        <v>3</v>
      </c>
      <c r="G376" t="s">
        <v>6</v>
      </c>
      <c r="H376" t="s">
        <v>7</v>
      </c>
      <c r="I376">
        <v>10</v>
      </c>
      <c r="J37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6" t="s">
        <v>995</v>
      </c>
      <c r="L376">
        <v>10</v>
      </c>
      <c r="M37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6" t="s">
        <v>996</v>
      </c>
      <c r="O376">
        <v>5</v>
      </c>
      <c r="P376">
        <v>5</v>
      </c>
      <c r="Q376">
        <v>5</v>
      </c>
      <c r="R376">
        <v>5</v>
      </c>
      <c r="S376">
        <v>5</v>
      </c>
      <c r="T376">
        <v>5</v>
      </c>
      <c r="U376">
        <v>5</v>
      </c>
      <c r="V376">
        <v>5</v>
      </c>
      <c r="W376">
        <v>5</v>
      </c>
      <c r="X376">
        <v>5</v>
      </c>
      <c r="Y376">
        <v>5</v>
      </c>
      <c r="Z376" t="s">
        <v>1920</v>
      </c>
    </row>
    <row r="377" spans="1:30" x14ac:dyDescent="0.25">
      <c r="A377">
        <v>6.3878983667931968E+17</v>
      </c>
      <c r="B377" t="s">
        <v>20</v>
      </c>
      <c r="C377">
        <v>25</v>
      </c>
      <c r="D377" t="str">
        <f>IF(AND(Table1_2[[#This Row],[Age]]&gt;=18,Table1_2[[#This Row],[Age]]&lt;=30),"Young",IF(AND(Table1_2[[#This Row],[Age]]&gt;=31,Table1_2[[#This Row],[Age]]&lt;=50),"Middle-Aged","Elderly"))</f>
        <v>Young</v>
      </c>
      <c r="E377" t="s">
        <v>1917</v>
      </c>
      <c r="F377" t="s">
        <v>3</v>
      </c>
      <c r="G377" t="s">
        <v>1887</v>
      </c>
      <c r="H377" t="s">
        <v>22</v>
      </c>
      <c r="I377">
        <v>10</v>
      </c>
      <c r="J37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7" t="s">
        <v>432</v>
      </c>
      <c r="L377">
        <v>10</v>
      </c>
      <c r="M37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7" t="s">
        <v>998</v>
      </c>
      <c r="O377">
        <v>5</v>
      </c>
      <c r="P377">
        <v>5</v>
      </c>
      <c r="Q377">
        <v>5</v>
      </c>
      <c r="R377">
        <v>5</v>
      </c>
      <c r="S377">
        <v>5</v>
      </c>
      <c r="T377">
        <v>5</v>
      </c>
      <c r="U377">
        <v>5</v>
      </c>
      <c r="V377">
        <v>5</v>
      </c>
      <c r="W377">
        <v>5</v>
      </c>
      <c r="X377">
        <v>5</v>
      </c>
      <c r="Y377">
        <v>5</v>
      </c>
      <c r="Z377" t="s">
        <v>46</v>
      </c>
    </row>
    <row r="378" spans="1:30" x14ac:dyDescent="0.25">
      <c r="A378">
        <v>6.3878983669527027E+17</v>
      </c>
      <c r="B378" t="s">
        <v>2</v>
      </c>
      <c r="C378">
        <v>41</v>
      </c>
      <c r="D378" t="str">
        <f>IF(AND(Table1_2[[#This Row],[Age]]&gt;=18,Table1_2[[#This Row],[Age]]&lt;=30),"Young",IF(AND(Table1_2[[#This Row],[Age]]&gt;=31,Table1_2[[#This Row],[Age]]&lt;=50),"Middle-Aged","Elderly"))</f>
        <v>Middle-Aged</v>
      </c>
      <c r="E378" t="s">
        <v>1917</v>
      </c>
      <c r="F378" t="s">
        <v>3</v>
      </c>
      <c r="G378" t="s">
        <v>6</v>
      </c>
      <c r="H378" t="s">
        <v>30</v>
      </c>
      <c r="I378">
        <v>10</v>
      </c>
      <c r="J37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8" t="s">
        <v>1000</v>
      </c>
      <c r="L378">
        <v>10</v>
      </c>
      <c r="M37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8" t="s">
        <v>1001</v>
      </c>
      <c r="O378">
        <v>5</v>
      </c>
      <c r="P378">
        <v>5</v>
      </c>
      <c r="Q378">
        <v>5</v>
      </c>
      <c r="R378">
        <v>5</v>
      </c>
      <c r="S378">
        <v>5</v>
      </c>
      <c r="T378">
        <v>5</v>
      </c>
      <c r="U378">
        <v>5</v>
      </c>
      <c r="V378">
        <v>5</v>
      </c>
      <c r="W378">
        <v>5</v>
      </c>
      <c r="X378">
        <v>5</v>
      </c>
      <c r="Y378">
        <v>5</v>
      </c>
      <c r="Z378" t="s">
        <v>12</v>
      </c>
    </row>
    <row r="379" spans="1:30" x14ac:dyDescent="0.25">
      <c r="A379">
        <v>6.387898367126409E+17</v>
      </c>
      <c r="B379" t="s">
        <v>18</v>
      </c>
      <c r="C379">
        <v>47</v>
      </c>
      <c r="D379" t="str">
        <f>IF(AND(Table1_2[[#This Row],[Age]]&gt;=18,Table1_2[[#This Row],[Age]]&lt;=30),"Young",IF(AND(Table1_2[[#This Row],[Age]]&gt;=31,Table1_2[[#This Row],[Age]]&lt;=50),"Middle-Aged","Elderly"))</f>
        <v>Middle-Aged</v>
      </c>
      <c r="E379" t="s">
        <v>1917</v>
      </c>
      <c r="F379" t="s">
        <v>3</v>
      </c>
      <c r="G379" t="s">
        <v>6</v>
      </c>
      <c r="H379" t="s">
        <v>7</v>
      </c>
      <c r="I379">
        <v>10</v>
      </c>
      <c r="J37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79" t="s">
        <v>1003</v>
      </c>
      <c r="L379">
        <v>10</v>
      </c>
      <c r="M37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79" t="s">
        <v>1004</v>
      </c>
      <c r="O379">
        <v>5</v>
      </c>
      <c r="P379">
        <v>5</v>
      </c>
      <c r="Q379">
        <v>5</v>
      </c>
      <c r="R379">
        <v>5</v>
      </c>
      <c r="S379">
        <v>5</v>
      </c>
      <c r="T379">
        <v>5</v>
      </c>
      <c r="U379">
        <v>5</v>
      </c>
      <c r="V379">
        <v>5</v>
      </c>
      <c r="W379">
        <v>5</v>
      </c>
      <c r="X379">
        <v>5</v>
      </c>
      <c r="Y379">
        <v>5</v>
      </c>
      <c r="Z379" t="s">
        <v>12</v>
      </c>
    </row>
    <row r="380" spans="1:30" x14ac:dyDescent="0.25">
      <c r="A380">
        <v>6.3878983671342208E+17</v>
      </c>
      <c r="B380" t="s">
        <v>2</v>
      </c>
      <c r="C380">
        <v>57</v>
      </c>
      <c r="D380" t="str">
        <f>IF(AND(Table1_2[[#This Row],[Age]]&gt;=18,Table1_2[[#This Row],[Age]]&lt;=30),"Young",IF(AND(Table1_2[[#This Row],[Age]]&gt;=31,Table1_2[[#This Row],[Age]]&lt;=50),"Middle-Aged","Elderly"))</f>
        <v>Elderly</v>
      </c>
      <c r="E380" t="s">
        <v>1917</v>
      </c>
      <c r="F380" t="s">
        <v>3</v>
      </c>
      <c r="G380" t="s">
        <v>6</v>
      </c>
      <c r="H380" t="s">
        <v>30</v>
      </c>
      <c r="I380">
        <v>10</v>
      </c>
      <c r="J38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80" t="s">
        <v>1006</v>
      </c>
      <c r="L380">
        <v>10</v>
      </c>
      <c r="M38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80" t="s">
        <v>1007</v>
      </c>
      <c r="O380">
        <v>5</v>
      </c>
      <c r="P380">
        <v>5</v>
      </c>
      <c r="Q380">
        <v>5</v>
      </c>
      <c r="R380">
        <v>5</v>
      </c>
      <c r="S380">
        <v>5</v>
      </c>
      <c r="T380">
        <v>5</v>
      </c>
      <c r="U380">
        <v>5</v>
      </c>
      <c r="V380">
        <v>5</v>
      </c>
      <c r="W380">
        <v>5</v>
      </c>
      <c r="X380">
        <v>5</v>
      </c>
      <c r="Y380">
        <v>5</v>
      </c>
      <c r="Z380" t="s">
        <v>25</v>
      </c>
      <c r="AA380">
        <v>4</v>
      </c>
      <c r="AB380">
        <v>3</v>
      </c>
      <c r="AC380">
        <v>4</v>
      </c>
      <c r="AD380" t="s">
        <v>48</v>
      </c>
    </row>
    <row r="381" spans="1:30" x14ac:dyDescent="0.25">
      <c r="A381">
        <v>6.3878983679621478E+17</v>
      </c>
      <c r="B381" t="s">
        <v>18</v>
      </c>
      <c r="C381">
        <v>24</v>
      </c>
      <c r="D381" t="str">
        <f>IF(AND(Table1_2[[#This Row],[Age]]&gt;=18,Table1_2[[#This Row],[Age]]&lt;=30),"Young",IF(AND(Table1_2[[#This Row],[Age]]&gt;=31,Table1_2[[#This Row],[Age]]&lt;=50),"Middle-Aged","Elderly"))</f>
        <v>Young</v>
      </c>
      <c r="E381" t="s">
        <v>1917</v>
      </c>
      <c r="F381" t="s">
        <v>21</v>
      </c>
      <c r="G381" t="s">
        <v>6</v>
      </c>
      <c r="H381" t="s">
        <v>30</v>
      </c>
      <c r="I381">
        <v>5</v>
      </c>
      <c r="J38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381" t="s">
        <v>1009</v>
      </c>
      <c r="L381">
        <v>10</v>
      </c>
      <c r="M38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81" t="s">
        <v>1010</v>
      </c>
      <c r="O381">
        <v>5</v>
      </c>
      <c r="P381">
        <v>5</v>
      </c>
      <c r="Q381">
        <v>5</v>
      </c>
      <c r="R381">
        <v>5</v>
      </c>
      <c r="S381">
        <v>5</v>
      </c>
      <c r="T381">
        <v>5</v>
      </c>
      <c r="U381">
        <v>5</v>
      </c>
      <c r="V381">
        <v>5</v>
      </c>
      <c r="W381">
        <v>5</v>
      </c>
      <c r="X381">
        <v>5</v>
      </c>
      <c r="Y381">
        <v>5</v>
      </c>
      <c r="Z381" t="s">
        <v>25</v>
      </c>
      <c r="AA381">
        <v>5</v>
      </c>
      <c r="AB381">
        <v>3</v>
      </c>
      <c r="AC381">
        <v>4</v>
      </c>
      <c r="AD381" t="s">
        <v>28</v>
      </c>
    </row>
    <row r="382" spans="1:30" x14ac:dyDescent="0.25">
      <c r="A382">
        <v>6.3878983686693261E+17</v>
      </c>
      <c r="B382" t="s">
        <v>2</v>
      </c>
      <c r="C382">
        <v>48</v>
      </c>
      <c r="D382" t="str">
        <f>IF(AND(Table1_2[[#This Row],[Age]]&gt;=18,Table1_2[[#This Row],[Age]]&lt;=30),"Young",IF(AND(Table1_2[[#This Row],[Age]]&gt;=31,Table1_2[[#This Row],[Age]]&lt;=50),"Middle-Aged","Elderly"))</f>
        <v>Middle-Aged</v>
      </c>
      <c r="E382" t="s">
        <v>15</v>
      </c>
      <c r="F382" t="s">
        <v>3</v>
      </c>
      <c r="G382" t="s">
        <v>6</v>
      </c>
      <c r="H382" t="s">
        <v>16</v>
      </c>
      <c r="I382">
        <v>10</v>
      </c>
      <c r="J38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82" t="s">
        <v>1012</v>
      </c>
      <c r="L382">
        <v>9</v>
      </c>
      <c r="M38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82" t="s">
        <v>1013</v>
      </c>
      <c r="O382">
        <v>4</v>
      </c>
      <c r="P382">
        <v>5</v>
      </c>
      <c r="Q382">
        <v>5</v>
      </c>
      <c r="R382">
        <v>4</v>
      </c>
      <c r="S382">
        <v>5</v>
      </c>
      <c r="T382">
        <v>5</v>
      </c>
      <c r="U382">
        <v>5</v>
      </c>
      <c r="V382">
        <v>4</v>
      </c>
      <c r="W382">
        <v>5</v>
      </c>
      <c r="X382">
        <v>5</v>
      </c>
      <c r="Y382">
        <v>5</v>
      </c>
      <c r="Z382" t="s">
        <v>25</v>
      </c>
    </row>
    <row r="383" spans="1:30" x14ac:dyDescent="0.25">
      <c r="A383">
        <v>6.3878985514581043E+17</v>
      </c>
      <c r="B383" t="s">
        <v>18</v>
      </c>
      <c r="C383">
        <v>60</v>
      </c>
      <c r="D383" t="str">
        <f>IF(AND(Table1_2[[#This Row],[Age]]&gt;=18,Table1_2[[#This Row],[Age]]&lt;=30),"Young",IF(AND(Table1_2[[#This Row],[Age]]&gt;=31,Table1_2[[#This Row],[Age]]&lt;=50),"Middle-Aged","Elderly"))</f>
        <v>Elderly</v>
      </c>
      <c r="E383" t="s">
        <v>1917</v>
      </c>
      <c r="F383" t="s">
        <v>3</v>
      </c>
      <c r="G383" t="s">
        <v>6</v>
      </c>
      <c r="H383" t="s">
        <v>16</v>
      </c>
      <c r="I383">
        <v>5</v>
      </c>
      <c r="J38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383" t="s">
        <v>1015</v>
      </c>
      <c r="L383">
        <v>5</v>
      </c>
      <c r="M38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383" t="s">
        <v>1016</v>
      </c>
      <c r="O383">
        <v>4</v>
      </c>
      <c r="P383">
        <v>4</v>
      </c>
      <c r="Q383">
        <v>4</v>
      </c>
      <c r="R383">
        <v>4</v>
      </c>
      <c r="S383">
        <v>4</v>
      </c>
      <c r="T383">
        <v>4</v>
      </c>
      <c r="U383">
        <v>4</v>
      </c>
      <c r="V383">
        <v>4</v>
      </c>
      <c r="W383">
        <v>4</v>
      </c>
      <c r="X383">
        <v>4</v>
      </c>
      <c r="Y383">
        <v>4</v>
      </c>
      <c r="Z383" t="s">
        <v>25</v>
      </c>
    </row>
    <row r="384" spans="1:30" x14ac:dyDescent="0.25">
      <c r="A384">
        <v>6.3878990016867917E+17</v>
      </c>
      <c r="B384" t="s">
        <v>188</v>
      </c>
      <c r="C384">
        <v>58</v>
      </c>
      <c r="D384" t="str">
        <f>IF(AND(Table1_2[[#This Row],[Age]]&gt;=18,Table1_2[[#This Row],[Age]]&lt;=30),"Young",IF(AND(Table1_2[[#This Row],[Age]]&gt;=31,Table1_2[[#This Row],[Age]]&lt;=50),"Middle-Aged","Elderly"))</f>
        <v>Elderly</v>
      </c>
      <c r="E384" t="s">
        <v>15</v>
      </c>
      <c r="F384" t="s">
        <v>3</v>
      </c>
      <c r="G384" t="s">
        <v>6</v>
      </c>
      <c r="H384" t="s">
        <v>16</v>
      </c>
      <c r="I384">
        <v>9</v>
      </c>
      <c r="J38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84" t="s">
        <v>1018</v>
      </c>
      <c r="L384">
        <v>7</v>
      </c>
      <c r="M38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384" t="s">
        <v>1019</v>
      </c>
      <c r="O384">
        <v>4</v>
      </c>
      <c r="P384">
        <v>4</v>
      </c>
      <c r="Q384">
        <v>4</v>
      </c>
      <c r="R384">
        <v>4</v>
      </c>
      <c r="S384">
        <v>4</v>
      </c>
      <c r="T384">
        <v>4</v>
      </c>
      <c r="U384">
        <v>4</v>
      </c>
      <c r="V384">
        <v>4</v>
      </c>
      <c r="W384">
        <v>4</v>
      </c>
      <c r="X384">
        <v>4</v>
      </c>
      <c r="Y384">
        <v>4</v>
      </c>
      <c r="Z384" t="s">
        <v>12</v>
      </c>
    </row>
    <row r="385" spans="1:30" x14ac:dyDescent="0.25">
      <c r="A385">
        <v>6.3878993619856691E+17</v>
      </c>
      <c r="B385" t="s">
        <v>18</v>
      </c>
      <c r="C385">
        <v>26</v>
      </c>
      <c r="D385" t="str">
        <f>IF(AND(Table1_2[[#This Row],[Age]]&gt;=18,Table1_2[[#This Row],[Age]]&lt;=30),"Young",IF(AND(Table1_2[[#This Row],[Age]]&gt;=31,Table1_2[[#This Row],[Age]]&lt;=50),"Middle-Aged","Elderly"))</f>
        <v>Young</v>
      </c>
      <c r="E385" t="s">
        <v>1917</v>
      </c>
      <c r="F385" t="s">
        <v>3</v>
      </c>
      <c r="G385" t="s">
        <v>6</v>
      </c>
      <c r="H385" t="s">
        <v>7</v>
      </c>
      <c r="I385">
        <v>10</v>
      </c>
      <c r="J38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85" t="s">
        <v>1021</v>
      </c>
      <c r="L385">
        <v>10</v>
      </c>
      <c r="M38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85" t="s">
        <v>1021</v>
      </c>
      <c r="O385">
        <v>1</v>
      </c>
      <c r="P385">
        <v>1</v>
      </c>
      <c r="Q385">
        <v>1</v>
      </c>
      <c r="R385">
        <v>1</v>
      </c>
      <c r="S385">
        <v>1</v>
      </c>
      <c r="T385">
        <v>1</v>
      </c>
      <c r="U385">
        <v>1</v>
      </c>
      <c r="V385">
        <v>1</v>
      </c>
      <c r="W385">
        <v>1</v>
      </c>
      <c r="X385">
        <v>1</v>
      </c>
      <c r="Y385">
        <v>1</v>
      </c>
      <c r="Z385" t="s">
        <v>25</v>
      </c>
    </row>
    <row r="386" spans="1:30" x14ac:dyDescent="0.25">
      <c r="A386">
        <v>6.3878995420691661E+17</v>
      </c>
      <c r="B386" t="s">
        <v>2</v>
      </c>
      <c r="C386">
        <v>26</v>
      </c>
      <c r="D386" t="str">
        <f>IF(AND(Table1_2[[#This Row],[Age]]&gt;=18,Table1_2[[#This Row],[Age]]&lt;=30),"Young",IF(AND(Table1_2[[#This Row],[Age]]&gt;=31,Table1_2[[#This Row],[Age]]&lt;=50),"Middle-Aged","Elderly"))</f>
        <v>Young</v>
      </c>
      <c r="E386" t="s">
        <v>1917</v>
      </c>
      <c r="F386" t="s">
        <v>21</v>
      </c>
      <c r="G386" t="s">
        <v>6</v>
      </c>
      <c r="H386" t="s">
        <v>16</v>
      </c>
      <c r="I386">
        <v>10</v>
      </c>
      <c r="J38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86" t="s">
        <v>1023</v>
      </c>
      <c r="L386">
        <v>10</v>
      </c>
      <c r="M38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86" t="s">
        <v>1024</v>
      </c>
      <c r="O386">
        <v>5</v>
      </c>
      <c r="P386">
        <v>5</v>
      </c>
      <c r="Q386">
        <v>4</v>
      </c>
      <c r="R386">
        <v>5</v>
      </c>
      <c r="S386">
        <v>5</v>
      </c>
      <c r="T386">
        <v>5</v>
      </c>
      <c r="U386">
        <v>5</v>
      </c>
      <c r="V386">
        <v>5</v>
      </c>
      <c r="W386">
        <v>5</v>
      </c>
      <c r="X386">
        <v>4</v>
      </c>
      <c r="Y386">
        <v>4</v>
      </c>
      <c r="Z386" t="s">
        <v>12</v>
      </c>
    </row>
    <row r="387" spans="1:30" x14ac:dyDescent="0.25">
      <c r="A387">
        <v>6.387907193352215E+17</v>
      </c>
      <c r="B387" t="s">
        <v>18</v>
      </c>
      <c r="C387">
        <v>33</v>
      </c>
      <c r="D387" t="str">
        <f>IF(AND(Table1_2[[#This Row],[Age]]&gt;=18,Table1_2[[#This Row],[Age]]&lt;=30),"Young",IF(AND(Table1_2[[#This Row],[Age]]&gt;=31,Table1_2[[#This Row],[Age]]&lt;=50),"Middle-Aged","Elderly"))</f>
        <v>Middle-Aged</v>
      </c>
      <c r="E387" t="s">
        <v>1917</v>
      </c>
      <c r="F387" t="s">
        <v>3</v>
      </c>
      <c r="G387" t="s">
        <v>6</v>
      </c>
      <c r="H387" t="s">
        <v>7</v>
      </c>
      <c r="I387">
        <v>8</v>
      </c>
      <c r="J38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387" t="s">
        <v>1026</v>
      </c>
      <c r="L387">
        <v>8</v>
      </c>
      <c r="M38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387" t="s">
        <v>1026</v>
      </c>
      <c r="O387">
        <v>4</v>
      </c>
      <c r="P387">
        <v>4</v>
      </c>
      <c r="Q387">
        <v>4</v>
      </c>
      <c r="R387">
        <v>4</v>
      </c>
      <c r="S387">
        <v>4</v>
      </c>
      <c r="T387">
        <v>4</v>
      </c>
      <c r="U387">
        <v>4</v>
      </c>
      <c r="V387">
        <v>4</v>
      </c>
      <c r="W387">
        <v>4</v>
      </c>
      <c r="X387">
        <v>4</v>
      </c>
      <c r="Y387">
        <v>4</v>
      </c>
      <c r="Z387" t="s">
        <v>12</v>
      </c>
    </row>
    <row r="388" spans="1:30" x14ac:dyDescent="0.25">
      <c r="A388">
        <v>6.3879071933709645E+17</v>
      </c>
      <c r="B388" t="s">
        <v>2</v>
      </c>
      <c r="C388">
        <v>45</v>
      </c>
      <c r="D388" t="str">
        <f>IF(AND(Table1_2[[#This Row],[Age]]&gt;=18,Table1_2[[#This Row],[Age]]&lt;=30),"Young",IF(AND(Table1_2[[#This Row],[Age]]&gt;=31,Table1_2[[#This Row],[Age]]&lt;=50),"Middle-Aged","Elderly"))</f>
        <v>Middle-Aged</v>
      </c>
      <c r="E388" t="s">
        <v>15</v>
      </c>
      <c r="F388" t="s">
        <v>3</v>
      </c>
      <c r="G388" t="s">
        <v>6</v>
      </c>
      <c r="H388" t="s">
        <v>30</v>
      </c>
      <c r="I388">
        <v>10</v>
      </c>
      <c r="J38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88" t="s">
        <v>1028</v>
      </c>
      <c r="L388">
        <v>10</v>
      </c>
      <c r="M38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88" t="s">
        <v>1029</v>
      </c>
      <c r="O388">
        <v>5</v>
      </c>
      <c r="P388">
        <v>5</v>
      </c>
      <c r="Q388">
        <v>5</v>
      </c>
      <c r="R388">
        <v>5</v>
      </c>
      <c r="S388">
        <v>5</v>
      </c>
      <c r="T388">
        <v>5</v>
      </c>
      <c r="U388">
        <v>5</v>
      </c>
      <c r="V388">
        <v>5</v>
      </c>
      <c r="W388">
        <v>5</v>
      </c>
      <c r="X388">
        <v>5</v>
      </c>
      <c r="Y388">
        <v>5</v>
      </c>
      <c r="Z388" t="s">
        <v>25</v>
      </c>
    </row>
    <row r="389" spans="1:30" x14ac:dyDescent="0.25">
      <c r="A389">
        <v>6.387907283093728E+17</v>
      </c>
      <c r="B389" t="s">
        <v>2</v>
      </c>
      <c r="C389">
        <v>34</v>
      </c>
      <c r="D389" t="str">
        <f>IF(AND(Table1_2[[#This Row],[Age]]&gt;=18,Table1_2[[#This Row],[Age]]&lt;=30),"Young",IF(AND(Table1_2[[#This Row],[Age]]&gt;=31,Table1_2[[#This Row],[Age]]&lt;=50),"Middle-Aged","Elderly"))</f>
        <v>Middle-Aged</v>
      </c>
      <c r="E389" t="s">
        <v>1917</v>
      </c>
      <c r="F389" t="s">
        <v>3</v>
      </c>
      <c r="G389" t="s">
        <v>6</v>
      </c>
      <c r="H389" t="s">
        <v>30</v>
      </c>
      <c r="I389">
        <v>10</v>
      </c>
      <c r="J38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89" t="s">
        <v>1031</v>
      </c>
      <c r="L389">
        <v>10</v>
      </c>
      <c r="M38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89" t="s">
        <v>1032</v>
      </c>
      <c r="O389">
        <v>5</v>
      </c>
      <c r="P389">
        <v>4</v>
      </c>
      <c r="Q389">
        <v>5</v>
      </c>
      <c r="R389">
        <v>5</v>
      </c>
      <c r="S389">
        <v>5</v>
      </c>
      <c r="T389">
        <v>5</v>
      </c>
      <c r="U389">
        <v>5</v>
      </c>
      <c r="V389">
        <v>4</v>
      </c>
      <c r="W389">
        <v>4</v>
      </c>
      <c r="X389">
        <v>4</v>
      </c>
      <c r="Y389">
        <v>4</v>
      </c>
      <c r="Z389" t="s">
        <v>25</v>
      </c>
    </row>
    <row r="390" spans="1:30" x14ac:dyDescent="0.25">
      <c r="A390">
        <v>6.3879091083484557E+17</v>
      </c>
      <c r="B390" t="s">
        <v>18</v>
      </c>
      <c r="C390">
        <v>52</v>
      </c>
      <c r="D390" t="str">
        <f>IF(AND(Table1_2[[#This Row],[Age]]&gt;=18,Table1_2[[#This Row],[Age]]&lt;=30),"Young",IF(AND(Table1_2[[#This Row],[Age]]&gt;=31,Table1_2[[#This Row],[Age]]&lt;=50),"Middle-Aged","Elderly"))</f>
        <v>Elderly</v>
      </c>
      <c r="E390" t="s">
        <v>15</v>
      </c>
      <c r="F390" t="s">
        <v>3</v>
      </c>
      <c r="G390" t="s">
        <v>6</v>
      </c>
      <c r="H390" t="s">
        <v>30</v>
      </c>
      <c r="I390">
        <v>10</v>
      </c>
      <c r="J39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0" t="s">
        <v>1034</v>
      </c>
      <c r="L390">
        <v>9</v>
      </c>
      <c r="M39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0" t="s">
        <v>186</v>
      </c>
      <c r="O390">
        <v>5</v>
      </c>
      <c r="P390">
        <v>5</v>
      </c>
      <c r="Q390">
        <v>5</v>
      </c>
      <c r="R390">
        <v>5</v>
      </c>
      <c r="S390">
        <v>5</v>
      </c>
      <c r="T390">
        <v>5</v>
      </c>
      <c r="U390">
        <v>5</v>
      </c>
      <c r="V390">
        <v>5</v>
      </c>
      <c r="W390">
        <v>5</v>
      </c>
      <c r="X390">
        <v>5</v>
      </c>
      <c r="Y390">
        <v>5</v>
      </c>
      <c r="Z390" t="s">
        <v>46</v>
      </c>
    </row>
    <row r="391" spans="1:30" x14ac:dyDescent="0.25">
      <c r="A391">
        <v>6.387909108356265E+17</v>
      </c>
      <c r="B391" t="s">
        <v>2</v>
      </c>
      <c r="C391">
        <v>40</v>
      </c>
      <c r="D391" t="str">
        <f>IF(AND(Table1_2[[#This Row],[Age]]&gt;=18,Table1_2[[#This Row],[Age]]&lt;=30),"Young",IF(AND(Table1_2[[#This Row],[Age]]&gt;=31,Table1_2[[#This Row],[Age]]&lt;=50),"Middle-Aged","Elderly"))</f>
        <v>Middle-Aged</v>
      </c>
      <c r="E391" t="s">
        <v>1917</v>
      </c>
      <c r="F391" t="s">
        <v>3</v>
      </c>
      <c r="G391" t="s">
        <v>6</v>
      </c>
      <c r="H391" t="s">
        <v>16</v>
      </c>
      <c r="I391">
        <v>10</v>
      </c>
      <c r="J39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1" t="s">
        <v>1036</v>
      </c>
      <c r="L391">
        <v>10</v>
      </c>
      <c r="M39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1" t="s">
        <v>1037</v>
      </c>
      <c r="O391">
        <v>5</v>
      </c>
      <c r="P391">
        <v>5</v>
      </c>
      <c r="Q391">
        <v>5</v>
      </c>
      <c r="R391">
        <v>5</v>
      </c>
      <c r="S391">
        <v>5</v>
      </c>
      <c r="T391">
        <v>5</v>
      </c>
      <c r="U391">
        <v>4</v>
      </c>
      <c r="V391">
        <v>4</v>
      </c>
      <c r="W391">
        <v>4</v>
      </c>
      <c r="X391">
        <v>4</v>
      </c>
      <c r="Y391">
        <v>5</v>
      </c>
      <c r="Z391" t="s">
        <v>12</v>
      </c>
    </row>
    <row r="392" spans="1:30" x14ac:dyDescent="0.25">
      <c r="A392">
        <v>6.3879158612944128E+17</v>
      </c>
      <c r="B392" t="s">
        <v>2</v>
      </c>
      <c r="C392">
        <v>29</v>
      </c>
      <c r="D392" t="str">
        <f>IF(AND(Table1_2[[#This Row],[Age]]&gt;=18,Table1_2[[#This Row],[Age]]&lt;=30),"Young",IF(AND(Table1_2[[#This Row],[Age]]&gt;=31,Table1_2[[#This Row],[Age]]&lt;=50),"Middle-Aged","Elderly"))</f>
        <v>Young</v>
      </c>
      <c r="E392" t="s">
        <v>1917</v>
      </c>
      <c r="F392" t="s">
        <v>5</v>
      </c>
      <c r="G392" t="s">
        <v>1887</v>
      </c>
      <c r="H392" t="s">
        <v>60</v>
      </c>
      <c r="I392">
        <v>10</v>
      </c>
      <c r="J39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2" t="s">
        <v>1039</v>
      </c>
      <c r="L392">
        <v>10</v>
      </c>
      <c r="M39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2" t="s">
        <v>1040</v>
      </c>
      <c r="O392">
        <v>5</v>
      </c>
      <c r="P392">
        <v>5</v>
      </c>
      <c r="Q392">
        <v>5</v>
      </c>
      <c r="R392">
        <v>5</v>
      </c>
      <c r="S392">
        <v>5</v>
      </c>
      <c r="T392">
        <v>5</v>
      </c>
      <c r="U392">
        <v>5</v>
      </c>
      <c r="V392">
        <v>5</v>
      </c>
      <c r="W392">
        <v>5</v>
      </c>
      <c r="X392">
        <v>5</v>
      </c>
      <c r="Y392">
        <v>5</v>
      </c>
      <c r="Z392" t="s">
        <v>12</v>
      </c>
    </row>
    <row r="393" spans="1:30" x14ac:dyDescent="0.25">
      <c r="A393">
        <v>6.3879161315710528E+17</v>
      </c>
      <c r="B393" t="s">
        <v>55</v>
      </c>
      <c r="C393">
        <v>58</v>
      </c>
      <c r="D393" t="str">
        <f>IF(AND(Table1_2[[#This Row],[Age]]&gt;=18,Table1_2[[#This Row],[Age]]&lt;=30),"Young",IF(AND(Table1_2[[#This Row],[Age]]&gt;=31,Table1_2[[#This Row],[Age]]&lt;=50),"Middle-Aged","Elderly"))</f>
        <v>Elderly</v>
      </c>
      <c r="E393" t="s">
        <v>15</v>
      </c>
      <c r="F393" t="s">
        <v>3</v>
      </c>
      <c r="G393" t="s">
        <v>6</v>
      </c>
      <c r="H393" t="s">
        <v>16</v>
      </c>
      <c r="I393">
        <v>10</v>
      </c>
      <c r="J39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3" t="s">
        <v>1042</v>
      </c>
      <c r="L393">
        <v>10</v>
      </c>
      <c r="M39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3" t="s">
        <v>1043</v>
      </c>
      <c r="O393">
        <v>5</v>
      </c>
      <c r="P393">
        <v>5</v>
      </c>
      <c r="Q393">
        <v>5</v>
      </c>
      <c r="R393">
        <v>5</v>
      </c>
      <c r="S393">
        <v>5</v>
      </c>
      <c r="T393">
        <v>5</v>
      </c>
      <c r="U393">
        <v>5</v>
      </c>
      <c r="V393">
        <v>5</v>
      </c>
      <c r="W393">
        <v>5</v>
      </c>
      <c r="X393">
        <v>5</v>
      </c>
      <c r="Y393">
        <v>5</v>
      </c>
      <c r="Z393" t="s">
        <v>25</v>
      </c>
    </row>
    <row r="394" spans="1:30" x14ac:dyDescent="0.25">
      <c r="A394">
        <v>6.387916492167031E+17</v>
      </c>
      <c r="B394" t="s">
        <v>18</v>
      </c>
      <c r="C394">
        <v>21</v>
      </c>
      <c r="D394" t="str">
        <f>IF(AND(Table1_2[[#This Row],[Age]]&gt;=18,Table1_2[[#This Row],[Age]]&lt;=30),"Young",IF(AND(Table1_2[[#This Row],[Age]]&gt;=31,Table1_2[[#This Row],[Age]]&lt;=50),"Middle-Aged","Elderly"))</f>
        <v>Young</v>
      </c>
      <c r="E394" t="s">
        <v>1917</v>
      </c>
      <c r="F394" t="s">
        <v>21</v>
      </c>
      <c r="G394" t="s">
        <v>1887</v>
      </c>
      <c r="H394" t="s">
        <v>60</v>
      </c>
      <c r="I394">
        <v>3</v>
      </c>
      <c r="J39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394" t="s">
        <v>1045</v>
      </c>
      <c r="L394">
        <v>10</v>
      </c>
      <c r="M39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4" t="s">
        <v>1046</v>
      </c>
      <c r="O394">
        <v>5</v>
      </c>
      <c r="P394">
        <v>5</v>
      </c>
      <c r="Q394">
        <v>5</v>
      </c>
      <c r="R394">
        <v>5</v>
      </c>
      <c r="S394">
        <v>5</v>
      </c>
      <c r="T394">
        <v>5</v>
      </c>
      <c r="U394">
        <v>5</v>
      </c>
      <c r="V394">
        <v>5</v>
      </c>
      <c r="W394">
        <v>5</v>
      </c>
      <c r="X394">
        <v>5</v>
      </c>
      <c r="Y394">
        <v>5</v>
      </c>
      <c r="Z394" t="s">
        <v>46</v>
      </c>
      <c r="AA394">
        <v>4</v>
      </c>
      <c r="AB394">
        <v>3</v>
      </c>
      <c r="AC394">
        <v>4</v>
      </c>
      <c r="AD394" t="s">
        <v>28</v>
      </c>
    </row>
    <row r="395" spans="1:30" x14ac:dyDescent="0.25">
      <c r="A395">
        <v>6.3879164922828954E+17</v>
      </c>
      <c r="B395" t="s">
        <v>18</v>
      </c>
      <c r="C395">
        <v>49</v>
      </c>
      <c r="D395" t="str">
        <f>IF(AND(Table1_2[[#This Row],[Age]]&gt;=18,Table1_2[[#This Row],[Age]]&lt;=30),"Young",IF(AND(Table1_2[[#This Row],[Age]]&gt;=31,Table1_2[[#This Row],[Age]]&lt;=50),"Middle-Aged","Elderly"))</f>
        <v>Middle-Aged</v>
      </c>
      <c r="E395" t="s">
        <v>1917</v>
      </c>
      <c r="F395" t="s">
        <v>3</v>
      </c>
      <c r="G395" t="s">
        <v>6</v>
      </c>
      <c r="H395" t="s">
        <v>16</v>
      </c>
      <c r="I395">
        <v>9</v>
      </c>
      <c r="J39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5" t="s">
        <v>1048</v>
      </c>
      <c r="L395">
        <v>10</v>
      </c>
      <c r="M39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5" t="s">
        <v>1049</v>
      </c>
      <c r="O395">
        <v>5</v>
      </c>
      <c r="P395">
        <v>4</v>
      </c>
      <c r="Q395">
        <v>4</v>
      </c>
      <c r="R395">
        <v>4</v>
      </c>
      <c r="S395">
        <v>4</v>
      </c>
      <c r="T395">
        <v>4</v>
      </c>
      <c r="U395">
        <v>4</v>
      </c>
      <c r="V395">
        <v>4</v>
      </c>
      <c r="W395">
        <v>4</v>
      </c>
      <c r="X395">
        <v>4</v>
      </c>
      <c r="Y395">
        <v>5</v>
      </c>
      <c r="Z395" t="s">
        <v>25</v>
      </c>
    </row>
    <row r="396" spans="1:30" x14ac:dyDescent="0.25">
      <c r="A396">
        <v>6.3879170321364531E+17</v>
      </c>
      <c r="B396" t="s">
        <v>18</v>
      </c>
      <c r="C396">
        <v>33</v>
      </c>
      <c r="D396" t="str">
        <f>IF(AND(Table1_2[[#This Row],[Age]]&gt;=18,Table1_2[[#This Row],[Age]]&lt;=30),"Young",IF(AND(Table1_2[[#This Row],[Age]]&gt;=31,Table1_2[[#This Row],[Age]]&lt;=50),"Middle-Aged","Elderly"))</f>
        <v>Middle-Aged</v>
      </c>
      <c r="E396" t="s">
        <v>1917</v>
      </c>
      <c r="F396" t="s">
        <v>5</v>
      </c>
      <c r="G396" t="s">
        <v>1887</v>
      </c>
      <c r="H396" t="s">
        <v>60</v>
      </c>
      <c r="I396">
        <v>10</v>
      </c>
      <c r="J39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6" t="s">
        <v>123</v>
      </c>
      <c r="L396">
        <v>10</v>
      </c>
      <c r="M39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6" t="s">
        <v>123</v>
      </c>
      <c r="O396">
        <v>5</v>
      </c>
      <c r="P396">
        <v>5</v>
      </c>
      <c r="Q396">
        <v>5</v>
      </c>
      <c r="R396">
        <v>5</v>
      </c>
      <c r="S396">
        <v>5</v>
      </c>
      <c r="T396">
        <v>5</v>
      </c>
      <c r="U396">
        <v>5</v>
      </c>
      <c r="V396">
        <v>5</v>
      </c>
      <c r="W396">
        <v>5</v>
      </c>
      <c r="X396">
        <v>5</v>
      </c>
      <c r="Y396">
        <v>5</v>
      </c>
      <c r="Z396" t="s">
        <v>12</v>
      </c>
    </row>
    <row r="397" spans="1:30" x14ac:dyDescent="0.25">
      <c r="A397">
        <v>6.3879174824728742E+17</v>
      </c>
      <c r="B397" t="s">
        <v>2</v>
      </c>
      <c r="C397">
        <v>43</v>
      </c>
      <c r="D397" t="str">
        <f>IF(AND(Table1_2[[#This Row],[Age]]&gt;=18,Table1_2[[#This Row],[Age]]&lt;=30),"Young",IF(AND(Table1_2[[#This Row],[Age]]&gt;=31,Table1_2[[#This Row],[Age]]&lt;=50),"Middle-Aged","Elderly"))</f>
        <v>Middle-Aged</v>
      </c>
      <c r="E397" t="s">
        <v>1917</v>
      </c>
      <c r="F397" t="s">
        <v>21</v>
      </c>
      <c r="G397" t="s">
        <v>6</v>
      </c>
      <c r="H397" t="s">
        <v>7</v>
      </c>
      <c r="I397">
        <v>9</v>
      </c>
      <c r="J39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7" t="s">
        <v>1052</v>
      </c>
      <c r="L397">
        <v>10</v>
      </c>
      <c r="M39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7" t="s">
        <v>1053</v>
      </c>
      <c r="O397">
        <v>5</v>
      </c>
      <c r="P397">
        <v>5</v>
      </c>
      <c r="Q397">
        <v>5</v>
      </c>
      <c r="R397">
        <v>5</v>
      </c>
      <c r="S397">
        <v>5</v>
      </c>
      <c r="T397">
        <v>5</v>
      </c>
      <c r="U397">
        <v>4</v>
      </c>
      <c r="V397">
        <v>3</v>
      </c>
      <c r="W397">
        <v>4</v>
      </c>
      <c r="X397">
        <v>4</v>
      </c>
      <c r="Y397">
        <v>4</v>
      </c>
      <c r="Z397" t="s">
        <v>25</v>
      </c>
    </row>
    <row r="398" spans="1:30" x14ac:dyDescent="0.25">
      <c r="A398">
        <v>6.387917662748311E+17</v>
      </c>
      <c r="B398" t="s">
        <v>29</v>
      </c>
      <c r="C398">
        <v>47</v>
      </c>
      <c r="D398" t="str">
        <f>IF(AND(Table1_2[[#This Row],[Age]]&gt;=18,Table1_2[[#This Row],[Age]]&lt;=30),"Young",IF(AND(Table1_2[[#This Row],[Age]]&gt;=31,Table1_2[[#This Row],[Age]]&lt;=50),"Middle-Aged","Elderly"))</f>
        <v>Middle-Aged</v>
      </c>
      <c r="E398" t="s">
        <v>1917</v>
      </c>
      <c r="F398" t="s">
        <v>3</v>
      </c>
      <c r="G398" t="s">
        <v>6</v>
      </c>
      <c r="H398" t="s">
        <v>16</v>
      </c>
      <c r="I398">
        <v>10</v>
      </c>
      <c r="J39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8" t="s">
        <v>1055</v>
      </c>
      <c r="L398">
        <v>10</v>
      </c>
      <c r="M39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8" t="s">
        <v>200</v>
      </c>
      <c r="O398">
        <v>5</v>
      </c>
      <c r="P398">
        <v>5</v>
      </c>
      <c r="Q398">
        <v>5</v>
      </c>
      <c r="R398">
        <v>5</v>
      </c>
      <c r="S398">
        <v>5</v>
      </c>
      <c r="T398">
        <v>5</v>
      </c>
      <c r="U398">
        <v>5</v>
      </c>
      <c r="V398">
        <v>5</v>
      </c>
      <c r="W398">
        <v>5</v>
      </c>
      <c r="X398">
        <v>5</v>
      </c>
      <c r="Y398">
        <v>5</v>
      </c>
      <c r="Z398" t="s">
        <v>12</v>
      </c>
    </row>
    <row r="399" spans="1:30" x14ac:dyDescent="0.25">
      <c r="A399">
        <v>6.387917842780288E+17</v>
      </c>
      <c r="B399" t="s">
        <v>2</v>
      </c>
      <c r="C399">
        <v>60</v>
      </c>
      <c r="D399" t="str">
        <f>IF(AND(Table1_2[[#This Row],[Age]]&gt;=18,Table1_2[[#This Row],[Age]]&lt;=30),"Young",IF(AND(Table1_2[[#This Row],[Age]]&gt;=31,Table1_2[[#This Row],[Age]]&lt;=50),"Middle-Aged","Elderly"))</f>
        <v>Elderly</v>
      </c>
      <c r="E399" t="s">
        <v>1917</v>
      </c>
      <c r="F399" t="s">
        <v>3</v>
      </c>
      <c r="G399" t="s">
        <v>1887</v>
      </c>
      <c r="H399" t="s">
        <v>22</v>
      </c>
      <c r="I399">
        <v>10</v>
      </c>
      <c r="J39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399" t="s">
        <v>1057</v>
      </c>
      <c r="L399">
        <v>10</v>
      </c>
      <c r="M39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399" t="s">
        <v>1057</v>
      </c>
      <c r="O399">
        <v>5</v>
      </c>
      <c r="P399">
        <v>5</v>
      </c>
      <c r="Q399">
        <v>5</v>
      </c>
      <c r="R399">
        <v>5</v>
      </c>
      <c r="S399">
        <v>5</v>
      </c>
      <c r="T399">
        <v>5</v>
      </c>
      <c r="U399">
        <v>5</v>
      </c>
      <c r="V399">
        <v>5</v>
      </c>
      <c r="W399">
        <v>5</v>
      </c>
      <c r="X399">
        <v>5</v>
      </c>
      <c r="Y399">
        <v>5</v>
      </c>
      <c r="Z399" t="s">
        <v>25</v>
      </c>
    </row>
    <row r="400" spans="1:30" x14ac:dyDescent="0.25">
      <c r="A400">
        <v>6.3879180231592781E+17</v>
      </c>
      <c r="B400" t="s">
        <v>18</v>
      </c>
      <c r="C400">
        <v>42</v>
      </c>
      <c r="D400" t="str">
        <f>IF(AND(Table1_2[[#This Row],[Age]]&gt;=18,Table1_2[[#This Row],[Age]]&lt;=30),"Young",IF(AND(Table1_2[[#This Row],[Age]]&gt;=31,Table1_2[[#This Row],[Age]]&lt;=50),"Middle-Aged","Elderly"))</f>
        <v>Middle-Aged</v>
      </c>
      <c r="E400" t="s">
        <v>1917</v>
      </c>
      <c r="F400" t="s">
        <v>3</v>
      </c>
      <c r="G400" t="s">
        <v>6</v>
      </c>
      <c r="H400" t="s">
        <v>7</v>
      </c>
      <c r="I400">
        <v>10</v>
      </c>
      <c r="J40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0" t="s">
        <v>1059</v>
      </c>
      <c r="L400">
        <v>10</v>
      </c>
      <c r="M40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0" t="s">
        <v>200</v>
      </c>
      <c r="O400">
        <v>5</v>
      </c>
      <c r="P400">
        <v>5</v>
      </c>
      <c r="Q400">
        <v>5</v>
      </c>
      <c r="R400">
        <v>5</v>
      </c>
      <c r="S400">
        <v>5</v>
      </c>
      <c r="T400">
        <v>5</v>
      </c>
      <c r="U400">
        <v>5</v>
      </c>
      <c r="V400">
        <v>5</v>
      </c>
      <c r="W400">
        <v>5</v>
      </c>
      <c r="X400">
        <v>5</v>
      </c>
      <c r="Y400">
        <v>5</v>
      </c>
      <c r="Z400" t="s">
        <v>46</v>
      </c>
      <c r="AA400">
        <v>4</v>
      </c>
      <c r="AB400">
        <v>4</v>
      </c>
      <c r="AC400">
        <v>4</v>
      </c>
      <c r="AD400" t="s">
        <v>48</v>
      </c>
    </row>
    <row r="401" spans="1:30" x14ac:dyDescent="0.25">
      <c r="A401">
        <v>6.387918473357888E+17</v>
      </c>
      <c r="B401" t="s">
        <v>18</v>
      </c>
      <c r="C401">
        <v>53</v>
      </c>
      <c r="D401" t="str">
        <f>IF(AND(Table1_2[[#This Row],[Age]]&gt;=18,Table1_2[[#This Row],[Age]]&lt;=30),"Young",IF(AND(Table1_2[[#This Row],[Age]]&gt;=31,Table1_2[[#This Row],[Age]]&lt;=50),"Middle-Aged","Elderly"))</f>
        <v>Elderly</v>
      </c>
      <c r="E401" t="s">
        <v>1917</v>
      </c>
      <c r="F401" t="s">
        <v>21</v>
      </c>
      <c r="G401" t="s">
        <v>6</v>
      </c>
      <c r="H401" t="s">
        <v>16</v>
      </c>
      <c r="I401">
        <v>9</v>
      </c>
      <c r="J40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1" t="s">
        <v>49</v>
      </c>
      <c r="L401">
        <v>9</v>
      </c>
      <c r="M40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1" t="s">
        <v>49</v>
      </c>
      <c r="O401">
        <v>4</v>
      </c>
      <c r="P401">
        <v>4</v>
      </c>
      <c r="Q401">
        <v>4</v>
      </c>
      <c r="R401">
        <v>4</v>
      </c>
      <c r="S401">
        <v>4</v>
      </c>
      <c r="T401">
        <v>4</v>
      </c>
      <c r="U401">
        <v>4</v>
      </c>
      <c r="V401">
        <v>4</v>
      </c>
      <c r="W401">
        <v>4</v>
      </c>
      <c r="X401">
        <v>4</v>
      </c>
      <c r="Y401">
        <v>4</v>
      </c>
      <c r="Z401" t="s">
        <v>12</v>
      </c>
    </row>
    <row r="402" spans="1:30" x14ac:dyDescent="0.25">
      <c r="A402">
        <v>6.387918473481568E+17</v>
      </c>
      <c r="B402" t="s">
        <v>2</v>
      </c>
      <c r="C402">
        <v>50</v>
      </c>
      <c r="D402" t="str">
        <f>IF(AND(Table1_2[[#This Row],[Age]]&gt;=18,Table1_2[[#This Row],[Age]]&lt;=30),"Young",IF(AND(Table1_2[[#This Row],[Age]]&gt;=31,Table1_2[[#This Row],[Age]]&lt;=50),"Middle-Aged","Elderly"))</f>
        <v>Middle-Aged</v>
      </c>
      <c r="E402" t="s">
        <v>1917</v>
      </c>
      <c r="F402" t="s">
        <v>3</v>
      </c>
      <c r="G402" t="s">
        <v>6</v>
      </c>
      <c r="H402" t="s">
        <v>30</v>
      </c>
      <c r="I402">
        <v>10</v>
      </c>
      <c r="J40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2" t="s">
        <v>1062</v>
      </c>
      <c r="L402">
        <v>10</v>
      </c>
      <c r="M40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2" t="s">
        <v>1063</v>
      </c>
      <c r="O402">
        <v>5</v>
      </c>
      <c r="P402">
        <v>5</v>
      </c>
      <c r="Q402">
        <v>5</v>
      </c>
      <c r="R402">
        <v>5</v>
      </c>
      <c r="S402">
        <v>5</v>
      </c>
      <c r="T402">
        <v>5</v>
      </c>
      <c r="U402">
        <v>5</v>
      </c>
      <c r="V402">
        <v>5</v>
      </c>
      <c r="W402">
        <v>5</v>
      </c>
      <c r="X402">
        <v>5</v>
      </c>
      <c r="Y402">
        <v>5</v>
      </c>
      <c r="Z402" t="s">
        <v>46</v>
      </c>
      <c r="AA402">
        <v>5</v>
      </c>
      <c r="AB402">
        <v>5</v>
      </c>
      <c r="AC402">
        <v>5</v>
      </c>
      <c r="AD402" t="s">
        <v>28</v>
      </c>
    </row>
    <row r="403" spans="1:30" x14ac:dyDescent="0.25">
      <c r="A403">
        <v>6.3879184736889126E+17</v>
      </c>
      <c r="B403" t="s">
        <v>2</v>
      </c>
      <c r="C403">
        <v>57</v>
      </c>
      <c r="D403" t="str">
        <f>IF(AND(Table1_2[[#This Row],[Age]]&gt;=18,Table1_2[[#This Row],[Age]]&lt;=30),"Young",IF(AND(Table1_2[[#This Row],[Age]]&gt;=31,Table1_2[[#This Row],[Age]]&lt;=50),"Middle-Aged","Elderly"))</f>
        <v>Elderly</v>
      </c>
      <c r="E403" t="s">
        <v>123</v>
      </c>
      <c r="F403" t="s">
        <v>3</v>
      </c>
      <c r="G403" t="s">
        <v>6</v>
      </c>
      <c r="H403" t="s">
        <v>16</v>
      </c>
      <c r="I403">
        <v>10</v>
      </c>
      <c r="J40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3" t="s">
        <v>1065</v>
      </c>
      <c r="L403">
        <v>10</v>
      </c>
      <c r="M40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3" t="s">
        <v>1066</v>
      </c>
      <c r="O403">
        <v>5</v>
      </c>
      <c r="P403">
        <v>5</v>
      </c>
      <c r="Q403">
        <v>5</v>
      </c>
      <c r="R403">
        <v>5</v>
      </c>
      <c r="S403">
        <v>5</v>
      </c>
      <c r="T403">
        <v>5</v>
      </c>
      <c r="U403">
        <v>5</v>
      </c>
      <c r="V403">
        <v>5</v>
      </c>
      <c r="W403">
        <v>5</v>
      </c>
      <c r="X403">
        <v>5</v>
      </c>
      <c r="Y403">
        <v>5</v>
      </c>
      <c r="Z403" t="s">
        <v>12</v>
      </c>
      <c r="AA403">
        <v>4</v>
      </c>
      <c r="AB403">
        <v>4</v>
      </c>
      <c r="AC403">
        <v>4</v>
      </c>
      <c r="AD403" t="s">
        <v>48</v>
      </c>
    </row>
    <row r="404" spans="1:30" x14ac:dyDescent="0.25">
      <c r="A404">
        <v>6.3879244313505267E+17</v>
      </c>
      <c r="B404" t="s">
        <v>29</v>
      </c>
      <c r="C404">
        <v>40</v>
      </c>
      <c r="D404" t="str">
        <f>IF(AND(Table1_2[[#This Row],[Age]]&gt;=18,Table1_2[[#This Row],[Age]]&lt;=30),"Young",IF(AND(Table1_2[[#This Row],[Age]]&gt;=31,Table1_2[[#This Row],[Age]]&lt;=50),"Middle-Aged","Elderly"))</f>
        <v>Middle-Aged</v>
      </c>
      <c r="E404" t="s">
        <v>1917</v>
      </c>
      <c r="F404" t="s">
        <v>3</v>
      </c>
      <c r="G404" t="s">
        <v>6</v>
      </c>
      <c r="H404" t="s">
        <v>16</v>
      </c>
      <c r="I404">
        <v>10</v>
      </c>
      <c r="J40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4" t="s">
        <v>121</v>
      </c>
      <c r="L404">
        <v>10</v>
      </c>
      <c r="M40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4" t="s">
        <v>447</v>
      </c>
      <c r="O404">
        <v>5</v>
      </c>
      <c r="P404">
        <v>4</v>
      </c>
      <c r="Q404">
        <v>5</v>
      </c>
      <c r="R404">
        <v>5</v>
      </c>
      <c r="S404">
        <v>5</v>
      </c>
      <c r="T404">
        <v>5</v>
      </c>
      <c r="U404">
        <v>5</v>
      </c>
      <c r="V404">
        <v>5</v>
      </c>
      <c r="W404">
        <v>5</v>
      </c>
      <c r="X404">
        <v>5</v>
      </c>
      <c r="Y404">
        <v>5</v>
      </c>
      <c r="Z404" t="s">
        <v>12</v>
      </c>
    </row>
    <row r="405" spans="1:30" x14ac:dyDescent="0.25">
      <c r="A405">
        <v>6.3879244314482496E+17</v>
      </c>
      <c r="B405" t="s">
        <v>18</v>
      </c>
      <c r="C405">
        <v>24</v>
      </c>
      <c r="D405" t="str">
        <f>IF(AND(Table1_2[[#This Row],[Age]]&gt;=18,Table1_2[[#This Row],[Age]]&lt;=30),"Young",IF(AND(Table1_2[[#This Row],[Age]]&gt;=31,Table1_2[[#This Row],[Age]]&lt;=50),"Middle-Aged","Elderly"))</f>
        <v>Young</v>
      </c>
      <c r="E405" t="s">
        <v>1917</v>
      </c>
      <c r="F405" t="s">
        <v>21</v>
      </c>
      <c r="G405" t="s">
        <v>6</v>
      </c>
      <c r="H405" t="s">
        <v>16</v>
      </c>
      <c r="I405">
        <v>10</v>
      </c>
      <c r="J40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5" t="s">
        <v>1069</v>
      </c>
      <c r="L405">
        <v>10</v>
      </c>
      <c r="M40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5" t="s">
        <v>463</v>
      </c>
      <c r="O405">
        <v>5</v>
      </c>
      <c r="P405">
        <v>5</v>
      </c>
      <c r="Q405">
        <v>5</v>
      </c>
      <c r="R405">
        <v>5</v>
      </c>
      <c r="S405">
        <v>5</v>
      </c>
      <c r="T405">
        <v>5</v>
      </c>
      <c r="U405">
        <v>5</v>
      </c>
      <c r="V405">
        <v>5</v>
      </c>
      <c r="W405">
        <v>5</v>
      </c>
      <c r="X405">
        <v>5</v>
      </c>
      <c r="Y405">
        <v>5</v>
      </c>
      <c r="Z405" t="s">
        <v>1920</v>
      </c>
    </row>
    <row r="406" spans="1:30" x14ac:dyDescent="0.25">
      <c r="A406">
        <v>6.3879244329604954E+17</v>
      </c>
      <c r="B406" t="s">
        <v>18</v>
      </c>
      <c r="C406">
        <v>38</v>
      </c>
      <c r="D406" t="str">
        <f>IF(AND(Table1_2[[#This Row],[Age]]&gt;=18,Table1_2[[#This Row],[Age]]&lt;=30),"Young",IF(AND(Table1_2[[#This Row],[Age]]&gt;=31,Table1_2[[#This Row],[Age]]&lt;=50),"Middle-Aged","Elderly"))</f>
        <v>Middle-Aged</v>
      </c>
      <c r="E406" t="s">
        <v>1917</v>
      </c>
      <c r="F406" t="s">
        <v>3</v>
      </c>
      <c r="G406" t="s">
        <v>6</v>
      </c>
      <c r="H406" t="s">
        <v>30</v>
      </c>
      <c r="I406">
        <v>8</v>
      </c>
      <c r="J40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406" t="s">
        <v>27</v>
      </c>
      <c r="L406">
        <v>6</v>
      </c>
      <c r="M40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406" t="s">
        <v>49</v>
      </c>
      <c r="O406">
        <v>5</v>
      </c>
      <c r="P406">
        <v>5</v>
      </c>
      <c r="Q406">
        <v>5</v>
      </c>
      <c r="R406">
        <v>5</v>
      </c>
      <c r="S406">
        <v>5</v>
      </c>
      <c r="T406">
        <v>5</v>
      </c>
      <c r="U406">
        <v>5</v>
      </c>
      <c r="V406">
        <v>5</v>
      </c>
      <c r="W406">
        <v>5</v>
      </c>
      <c r="X406">
        <v>5</v>
      </c>
      <c r="Y406">
        <v>5</v>
      </c>
      <c r="Z406" t="s">
        <v>12</v>
      </c>
    </row>
    <row r="407" spans="1:30" x14ac:dyDescent="0.25">
      <c r="A407">
        <v>6.3879244329637786E+17</v>
      </c>
      <c r="B407" t="s">
        <v>20</v>
      </c>
      <c r="C407">
        <v>30</v>
      </c>
      <c r="D407" t="str">
        <f>IF(AND(Table1_2[[#This Row],[Age]]&gt;=18,Table1_2[[#This Row],[Age]]&lt;=30),"Young",IF(AND(Table1_2[[#This Row],[Age]]&gt;=31,Table1_2[[#This Row],[Age]]&lt;=50),"Middle-Aged","Elderly"))</f>
        <v>Young</v>
      </c>
      <c r="E407" t="s">
        <v>1917</v>
      </c>
      <c r="F407" t="s">
        <v>21</v>
      </c>
      <c r="G407" t="s">
        <v>1887</v>
      </c>
      <c r="H407" t="s">
        <v>22</v>
      </c>
      <c r="I407">
        <v>10</v>
      </c>
      <c r="J40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7" t="s">
        <v>1072</v>
      </c>
      <c r="L407">
        <v>10</v>
      </c>
      <c r="M40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7" t="s">
        <v>1073</v>
      </c>
      <c r="O407">
        <v>5</v>
      </c>
      <c r="P407">
        <v>5</v>
      </c>
      <c r="Q407">
        <v>5</v>
      </c>
      <c r="R407">
        <v>5</v>
      </c>
      <c r="S407">
        <v>5</v>
      </c>
      <c r="T407">
        <v>5</v>
      </c>
      <c r="U407">
        <v>5</v>
      </c>
      <c r="V407">
        <v>5</v>
      </c>
      <c r="W407">
        <v>5</v>
      </c>
      <c r="X407">
        <v>5</v>
      </c>
      <c r="Y407">
        <v>5</v>
      </c>
      <c r="Z407" t="s">
        <v>1920</v>
      </c>
    </row>
    <row r="408" spans="1:30" x14ac:dyDescent="0.25">
      <c r="A408">
        <v>6.3879244330844813E+17</v>
      </c>
      <c r="B408" t="s">
        <v>18</v>
      </c>
      <c r="C408">
        <v>50</v>
      </c>
      <c r="D408" t="str">
        <f>IF(AND(Table1_2[[#This Row],[Age]]&gt;=18,Table1_2[[#This Row],[Age]]&lt;=30),"Young",IF(AND(Table1_2[[#This Row],[Age]]&gt;=31,Table1_2[[#This Row],[Age]]&lt;=50),"Middle-Aged","Elderly"))</f>
        <v>Middle-Aged</v>
      </c>
      <c r="E408" t="s">
        <v>1917</v>
      </c>
      <c r="F408" t="s">
        <v>3</v>
      </c>
      <c r="G408" t="s">
        <v>6</v>
      </c>
      <c r="H408" t="s">
        <v>7</v>
      </c>
      <c r="I408">
        <v>10</v>
      </c>
      <c r="J40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8" t="s">
        <v>1075</v>
      </c>
      <c r="L408">
        <v>10</v>
      </c>
      <c r="M40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8" t="s">
        <v>1076</v>
      </c>
      <c r="O408">
        <v>5</v>
      </c>
      <c r="P408">
        <v>5</v>
      </c>
      <c r="Q408">
        <v>4</v>
      </c>
      <c r="R408">
        <v>5</v>
      </c>
      <c r="S408">
        <v>4</v>
      </c>
      <c r="T408">
        <v>4</v>
      </c>
      <c r="U408">
        <v>4</v>
      </c>
      <c r="V408">
        <v>4</v>
      </c>
      <c r="W408">
        <v>4</v>
      </c>
      <c r="X408">
        <v>4</v>
      </c>
      <c r="Y408">
        <v>4</v>
      </c>
      <c r="Z408" t="s">
        <v>25</v>
      </c>
    </row>
    <row r="409" spans="1:30" x14ac:dyDescent="0.25">
      <c r="A409">
        <v>6.3879244331532339E+17</v>
      </c>
      <c r="B409" t="s">
        <v>2</v>
      </c>
      <c r="C409">
        <v>43</v>
      </c>
      <c r="D409" t="str">
        <f>IF(AND(Table1_2[[#This Row],[Age]]&gt;=18,Table1_2[[#This Row],[Age]]&lt;=30),"Young",IF(AND(Table1_2[[#This Row],[Age]]&gt;=31,Table1_2[[#This Row],[Age]]&lt;=50),"Middle-Aged","Elderly"))</f>
        <v>Middle-Aged</v>
      </c>
      <c r="E409" t="s">
        <v>1917</v>
      </c>
      <c r="F409" t="s">
        <v>3</v>
      </c>
      <c r="G409" t="s">
        <v>6</v>
      </c>
      <c r="H409" t="s">
        <v>30</v>
      </c>
      <c r="I409">
        <v>9</v>
      </c>
      <c r="J40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09" t="s">
        <v>1078</v>
      </c>
      <c r="L409">
        <v>9</v>
      </c>
      <c r="M40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09" t="s">
        <v>1079</v>
      </c>
      <c r="O409">
        <v>5</v>
      </c>
      <c r="P409">
        <v>5</v>
      </c>
      <c r="Q409">
        <v>4</v>
      </c>
      <c r="R409">
        <v>5</v>
      </c>
      <c r="S409">
        <v>5</v>
      </c>
      <c r="T409">
        <v>5</v>
      </c>
      <c r="U409">
        <v>5</v>
      </c>
      <c r="V409">
        <v>5</v>
      </c>
      <c r="W409">
        <v>4</v>
      </c>
      <c r="X409">
        <v>5</v>
      </c>
      <c r="Y409">
        <v>5</v>
      </c>
      <c r="Z409" t="s">
        <v>25</v>
      </c>
    </row>
    <row r="410" spans="1:30" x14ac:dyDescent="0.25">
      <c r="A410">
        <v>6.3879244333300941E+17</v>
      </c>
      <c r="B410" t="s">
        <v>18</v>
      </c>
      <c r="C410">
        <v>28</v>
      </c>
      <c r="D410" t="str">
        <f>IF(AND(Table1_2[[#This Row],[Age]]&gt;=18,Table1_2[[#This Row],[Age]]&lt;=30),"Young",IF(AND(Table1_2[[#This Row],[Age]]&gt;=31,Table1_2[[#This Row],[Age]]&lt;=50),"Middle-Aged","Elderly"))</f>
        <v>Young</v>
      </c>
      <c r="E410" t="s">
        <v>15</v>
      </c>
      <c r="F410" t="s">
        <v>3</v>
      </c>
      <c r="G410" t="s">
        <v>6</v>
      </c>
      <c r="H410" t="s">
        <v>30</v>
      </c>
      <c r="I410">
        <v>10</v>
      </c>
      <c r="J41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10" t="s">
        <v>1081</v>
      </c>
      <c r="L410">
        <v>10</v>
      </c>
      <c r="M41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10" t="s">
        <v>1082</v>
      </c>
      <c r="O410">
        <v>5</v>
      </c>
      <c r="P410">
        <v>5</v>
      </c>
      <c r="Q410">
        <v>5</v>
      </c>
      <c r="R410">
        <v>5</v>
      </c>
      <c r="S410">
        <v>5</v>
      </c>
      <c r="T410">
        <v>5</v>
      </c>
      <c r="U410">
        <v>5</v>
      </c>
      <c r="V410">
        <v>5</v>
      </c>
      <c r="W410">
        <v>5</v>
      </c>
      <c r="X410">
        <v>5</v>
      </c>
      <c r="Y410">
        <v>5</v>
      </c>
      <c r="Z410" t="s">
        <v>46</v>
      </c>
    </row>
    <row r="411" spans="1:30" x14ac:dyDescent="0.25">
      <c r="A411">
        <v>6.3879257880643763E+17</v>
      </c>
      <c r="B411" t="s">
        <v>55</v>
      </c>
      <c r="C411">
        <v>48</v>
      </c>
      <c r="D411" t="str">
        <f>IF(AND(Table1_2[[#This Row],[Age]]&gt;=18,Table1_2[[#This Row],[Age]]&lt;=30),"Young",IF(AND(Table1_2[[#This Row],[Age]]&gt;=31,Table1_2[[#This Row],[Age]]&lt;=50),"Middle-Aged","Elderly"))</f>
        <v>Middle-Aged</v>
      </c>
      <c r="E411" t="s">
        <v>1917</v>
      </c>
      <c r="F411" t="s">
        <v>3</v>
      </c>
      <c r="G411" t="s">
        <v>1887</v>
      </c>
      <c r="H411" t="s">
        <v>60</v>
      </c>
      <c r="I411">
        <v>10</v>
      </c>
      <c r="J41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11" t="s">
        <v>321</v>
      </c>
      <c r="L411">
        <v>10</v>
      </c>
      <c r="M41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11" t="s">
        <v>618</v>
      </c>
      <c r="O411">
        <v>4</v>
      </c>
      <c r="P411">
        <v>4</v>
      </c>
      <c r="Q411">
        <v>5</v>
      </c>
      <c r="R411">
        <v>5</v>
      </c>
      <c r="S411">
        <v>4</v>
      </c>
      <c r="T411">
        <v>5</v>
      </c>
      <c r="U411">
        <v>4</v>
      </c>
      <c r="V411">
        <v>4</v>
      </c>
      <c r="W411">
        <v>4</v>
      </c>
      <c r="X411">
        <v>4</v>
      </c>
      <c r="Y411">
        <v>4</v>
      </c>
      <c r="Z411" t="s">
        <v>12</v>
      </c>
    </row>
    <row r="412" spans="1:30" x14ac:dyDescent="0.25">
      <c r="A412">
        <v>6.3880372960951014E+17</v>
      </c>
      <c r="B412" t="s">
        <v>2</v>
      </c>
      <c r="C412">
        <v>41</v>
      </c>
      <c r="D412" t="str">
        <f>IF(AND(Table1_2[[#This Row],[Age]]&gt;=18,Table1_2[[#This Row],[Age]]&lt;=30),"Young",IF(AND(Table1_2[[#This Row],[Age]]&gt;=31,Table1_2[[#This Row],[Age]]&lt;=50),"Middle-Aged","Elderly"))</f>
        <v>Middle-Aged</v>
      </c>
      <c r="E412" t="s">
        <v>1917</v>
      </c>
      <c r="F412" t="s">
        <v>3</v>
      </c>
      <c r="G412" t="s">
        <v>6</v>
      </c>
      <c r="H412" t="s">
        <v>16</v>
      </c>
      <c r="I412">
        <v>10</v>
      </c>
      <c r="J41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12" t="s">
        <v>1085</v>
      </c>
      <c r="L412">
        <v>10</v>
      </c>
      <c r="M41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12" t="s">
        <v>1086</v>
      </c>
      <c r="O412">
        <v>5</v>
      </c>
      <c r="P412">
        <v>5</v>
      </c>
      <c r="Q412">
        <v>5</v>
      </c>
      <c r="R412">
        <v>5</v>
      </c>
      <c r="S412">
        <v>5</v>
      </c>
      <c r="T412">
        <v>5</v>
      </c>
      <c r="U412">
        <v>5</v>
      </c>
      <c r="V412">
        <v>5</v>
      </c>
      <c r="W412">
        <v>5</v>
      </c>
      <c r="X412">
        <v>5</v>
      </c>
      <c r="Y412">
        <v>5</v>
      </c>
      <c r="Z412" t="s">
        <v>46</v>
      </c>
    </row>
    <row r="413" spans="1:30" x14ac:dyDescent="0.25">
      <c r="A413">
        <v>6.3880376559404787E+17</v>
      </c>
      <c r="B413" t="s">
        <v>18</v>
      </c>
      <c r="C413">
        <v>35</v>
      </c>
      <c r="D413" t="str">
        <f>IF(AND(Table1_2[[#This Row],[Age]]&gt;=18,Table1_2[[#This Row],[Age]]&lt;=30),"Young",IF(AND(Table1_2[[#This Row],[Age]]&gt;=31,Table1_2[[#This Row],[Age]]&lt;=50),"Middle-Aged","Elderly"))</f>
        <v>Middle-Aged</v>
      </c>
      <c r="E413" t="s">
        <v>1917</v>
      </c>
      <c r="F413" t="s">
        <v>3</v>
      </c>
      <c r="G413" t="s">
        <v>6</v>
      </c>
      <c r="H413" t="s">
        <v>7</v>
      </c>
      <c r="I413">
        <v>10</v>
      </c>
      <c r="J41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13" t="s">
        <v>1088</v>
      </c>
      <c r="L413">
        <v>10</v>
      </c>
      <c r="M41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13" t="s">
        <v>447</v>
      </c>
      <c r="O413">
        <v>5</v>
      </c>
      <c r="P413">
        <v>5</v>
      </c>
      <c r="Q413">
        <v>5</v>
      </c>
      <c r="R413">
        <v>5</v>
      </c>
      <c r="S413">
        <v>4</v>
      </c>
      <c r="T413">
        <v>5</v>
      </c>
      <c r="U413">
        <v>5</v>
      </c>
      <c r="V413">
        <v>5</v>
      </c>
      <c r="W413">
        <v>5</v>
      </c>
      <c r="X413">
        <v>5</v>
      </c>
      <c r="Y413">
        <v>5</v>
      </c>
      <c r="Z413" t="s">
        <v>25</v>
      </c>
    </row>
    <row r="414" spans="1:30" x14ac:dyDescent="0.25">
      <c r="A414">
        <v>6.3880376559795469E+17</v>
      </c>
      <c r="B414" t="s">
        <v>1090</v>
      </c>
      <c r="C414">
        <v>41</v>
      </c>
      <c r="D414" t="str">
        <f>IF(AND(Table1_2[[#This Row],[Age]]&gt;=18,Table1_2[[#This Row],[Age]]&lt;=30),"Young",IF(AND(Table1_2[[#This Row],[Age]]&gt;=31,Table1_2[[#This Row],[Age]]&lt;=50),"Middle-Aged","Elderly"))</f>
        <v>Middle-Aged</v>
      </c>
      <c r="E414" t="s">
        <v>1917</v>
      </c>
      <c r="F414" t="s">
        <v>3</v>
      </c>
      <c r="G414" t="s">
        <v>6</v>
      </c>
      <c r="H414" t="s">
        <v>16</v>
      </c>
      <c r="I414">
        <v>10</v>
      </c>
      <c r="J41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14" t="s">
        <v>1091</v>
      </c>
      <c r="L414">
        <v>10</v>
      </c>
      <c r="M41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14" t="s">
        <v>1092</v>
      </c>
      <c r="O414">
        <v>5</v>
      </c>
      <c r="P414">
        <v>5</v>
      </c>
      <c r="Q414">
        <v>5</v>
      </c>
      <c r="R414">
        <v>5</v>
      </c>
      <c r="S414">
        <v>5</v>
      </c>
      <c r="T414">
        <v>5</v>
      </c>
      <c r="U414">
        <v>5</v>
      </c>
      <c r="V414">
        <v>5</v>
      </c>
      <c r="W414">
        <v>5</v>
      </c>
      <c r="X414">
        <v>5</v>
      </c>
      <c r="Y414">
        <v>5</v>
      </c>
      <c r="Z414" t="s">
        <v>12</v>
      </c>
    </row>
    <row r="415" spans="1:30" x14ac:dyDescent="0.25">
      <c r="A415">
        <v>6.3880381062321472E+17</v>
      </c>
      <c r="B415" t="s">
        <v>55</v>
      </c>
      <c r="C415">
        <v>24</v>
      </c>
      <c r="D415" t="str">
        <f>IF(AND(Table1_2[[#This Row],[Age]]&gt;=18,Table1_2[[#This Row],[Age]]&lt;=30),"Young",IF(AND(Table1_2[[#This Row],[Age]]&gt;=31,Table1_2[[#This Row],[Age]]&lt;=50),"Middle-Aged","Elderly"))</f>
        <v>Young</v>
      </c>
      <c r="E415" t="s">
        <v>1917</v>
      </c>
      <c r="F415" t="s">
        <v>21</v>
      </c>
      <c r="G415" t="s">
        <v>6</v>
      </c>
      <c r="H415" t="s">
        <v>30</v>
      </c>
      <c r="I415">
        <v>10</v>
      </c>
      <c r="J41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15" t="s">
        <v>1094</v>
      </c>
      <c r="L415">
        <v>10</v>
      </c>
      <c r="M41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15" t="s">
        <v>1095</v>
      </c>
      <c r="O415">
        <v>5</v>
      </c>
      <c r="P415">
        <v>5</v>
      </c>
      <c r="Q415">
        <v>5</v>
      </c>
      <c r="R415">
        <v>5</v>
      </c>
      <c r="S415">
        <v>4</v>
      </c>
      <c r="T415">
        <v>4</v>
      </c>
      <c r="U415">
        <v>5</v>
      </c>
      <c r="V415">
        <v>5</v>
      </c>
      <c r="W415">
        <v>4</v>
      </c>
      <c r="X415">
        <v>4</v>
      </c>
      <c r="Y415">
        <v>5</v>
      </c>
      <c r="Z415" t="s">
        <v>1920</v>
      </c>
    </row>
    <row r="416" spans="1:30" x14ac:dyDescent="0.25">
      <c r="A416">
        <v>6.3880385563244672E+17</v>
      </c>
      <c r="B416" t="s">
        <v>1090</v>
      </c>
      <c r="C416">
        <v>35</v>
      </c>
      <c r="D416" t="str">
        <f>IF(AND(Table1_2[[#This Row],[Age]]&gt;=18,Table1_2[[#This Row],[Age]]&lt;=30),"Young",IF(AND(Table1_2[[#This Row],[Age]]&gt;=31,Table1_2[[#This Row],[Age]]&lt;=50),"Middle-Aged","Elderly"))</f>
        <v>Middle-Aged</v>
      </c>
      <c r="E416" t="s">
        <v>1917</v>
      </c>
      <c r="F416" t="s">
        <v>3</v>
      </c>
      <c r="G416" t="s">
        <v>6</v>
      </c>
      <c r="H416" t="s">
        <v>16</v>
      </c>
      <c r="I416">
        <v>10</v>
      </c>
      <c r="J41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16" t="s">
        <v>1097</v>
      </c>
      <c r="L416">
        <v>10</v>
      </c>
      <c r="M41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16" t="s">
        <v>1098</v>
      </c>
      <c r="O416">
        <v>5</v>
      </c>
      <c r="P416">
        <v>5</v>
      </c>
      <c r="Q416">
        <v>5</v>
      </c>
      <c r="R416">
        <v>5</v>
      </c>
      <c r="S416">
        <v>5</v>
      </c>
      <c r="T416">
        <v>5</v>
      </c>
      <c r="U416">
        <v>5</v>
      </c>
      <c r="V416">
        <v>5</v>
      </c>
      <c r="W416">
        <v>5</v>
      </c>
      <c r="X416">
        <v>5</v>
      </c>
      <c r="Y416">
        <v>5</v>
      </c>
      <c r="Z416" t="s">
        <v>25</v>
      </c>
    </row>
    <row r="417" spans="1:30" x14ac:dyDescent="0.25">
      <c r="A417">
        <v>6.3880386468219738E+17</v>
      </c>
      <c r="B417" t="s">
        <v>18</v>
      </c>
      <c r="C417">
        <v>65</v>
      </c>
      <c r="D417" t="str">
        <f>IF(AND(Table1_2[[#This Row],[Age]]&gt;=18,Table1_2[[#This Row],[Age]]&lt;=30),"Young",IF(AND(Table1_2[[#This Row],[Age]]&gt;=31,Table1_2[[#This Row],[Age]]&lt;=50),"Middle-Aged","Elderly"))</f>
        <v>Elderly</v>
      </c>
      <c r="E417" t="s">
        <v>15</v>
      </c>
      <c r="F417" t="s">
        <v>3</v>
      </c>
      <c r="G417" t="s">
        <v>6</v>
      </c>
      <c r="H417" t="s">
        <v>30</v>
      </c>
      <c r="I417">
        <v>7</v>
      </c>
      <c r="J41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417" t="s">
        <v>1100</v>
      </c>
      <c r="L417">
        <v>5</v>
      </c>
      <c r="M41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417" t="s">
        <v>1101</v>
      </c>
      <c r="O417">
        <v>5</v>
      </c>
      <c r="P417">
        <v>4</v>
      </c>
      <c r="Q417">
        <v>4</v>
      </c>
      <c r="R417">
        <v>4</v>
      </c>
      <c r="S417">
        <v>4</v>
      </c>
      <c r="T417">
        <v>4</v>
      </c>
      <c r="U417">
        <v>4</v>
      </c>
      <c r="V417">
        <v>3</v>
      </c>
      <c r="W417">
        <v>4</v>
      </c>
      <c r="X417">
        <v>4</v>
      </c>
      <c r="Y417">
        <v>3</v>
      </c>
      <c r="Z417" t="s">
        <v>46</v>
      </c>
    </row>
    <row r="418" spans="1:30" x14ac:dyDescent="0.25">
      <c r="A418">
        <v>6.3880460852280282E+17</v>
      </c>
      <c r="B418" t="s">
        <v>18</v>
      </c>
      <c r="C418">
        <v>29</v>
      </c>
      <c r="D418" t="str">
        <f>IF(AND(Table1_2[[#This Row],[Age]]&gt;=18,Table1_2[[#This Row],[Age]]&lt;=30),"Young",IF(AND(Table1_2[[#This Row],[Age]]&gt;=31,Table1_2[[#This Row],[Age]]&lt;=50),"Middle-Aged","Elderly"))</f>
        <v>Young</v>
      </c>
      <c r="E418" t="s">
        <v>1917</v>
      </c>
      <c r="F418" t="s">
        <v>3</v>
      </c>
      <c r="G418" t="s">
        <v>1887</v>
      </c>
      <c r="H418" t="s">
        <v>60</v>
      </c>
      <c r="I418">
        <v>10</v>
      </c>
      <c r="J41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18" t="s">
        <v>1103</v>
      </c>
      <c r="L418">
        <v>10</v>
      </c>
      <c r="M41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18" t="s">
        <v>200</v>
      </c>
      <c r="O418">
        <v>5</v>
      </c>
      <c r="P418">
        <v>5</v>
      </c>
      <c r="Q418">
        <v>5</v>
      </c>
      <c r="R418">
        <v>5</v>
      </c>
      <c r="S418">
        <v>5</v>
      </c>
      <c r="T418">
        <v>5</v>
      </c>
      <c r="U418">
        <v>5</v>
      </c>
      <c r="V418">
        <v>5</v>
      </c>
      <c r="W418">
        <v>5</v>
      </c>
      <c r="X418">
        <v>5</v>
      </c>
      <c r="Y418">
        <v>5</v>
      </c>
      <c r="Z418" t="s">
        <v>12</v>
      </c>
    </row>
    <row r="419" spans="1:30" x14ac:dyDescent="0.25">
      <c r="A419">
        <v>6.3880460852327168E+17</v>
      </c>
      <c r="B419" t="s">
        <v>18</v>
      </c>
      <c r="C419">
        <v>47</v>
      </c>
      <c r="D419" t="str">
        <f>IF(AND(Table1_2[[#This Row],[Age]]&gt;=18,Table1_2[[#This Row],[Age]]&lt;=30),"Young",IF(AND(Table1_2[[#This Row],[Age]]&gt;=31,Table1_2[[#This Row],[Age]]&lt;=50),"Middle-Aged","Elderly"))</f>
        <v>Middle-Aged</v>
      </c>
      <c r="E419" t="s">
        <v>1917</v>
      </c>
      <c r="F419" t="s">
        <v>3</v>
      </c>
      <c r="G419" t="s">
        <v>1887</v>
      </c>
      <c r="H419" t="s">
        <v>33</v>
      </c>
      <c r="I419">
        <v>6</v>
      </c>
      <c r="J41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19" t="s">
        <v>1105</v>
      </c>
      <c r="L419">
        <v>5</v>
      </c>
      <c r="M41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419" t="s">
        <v>1106</v>
      </c>
      <c r="O419">
        <v>4</v>
      </c>
      <c r="P419">
        <v>3</v>
      </c>
      <c r="Q419">
        <v>4</v>
      </c>
      <c r="R419">
        <v>4</v>
      </c>
      <c r="S419">
        <v>4</v>
      </c>
      <c r="T419">
        <v>4</v>
      </c>
      <c r="U419">
        <v>3</v>
      </c>
      <c r="V419">
        <v>3</v>
      </c>
      <c r="W419">
        <v>3</v>
      </c>
      <c r="X419">
        <v>3</v>
      </c>
      <c r="Y419">
        <v>3</v>
      </c>
      <c r="Z419" t="s">
        <v>46</v>
      </c>
    </row>
    <row r="420" spans="1:30" x14ac:dyDescent="0.25">
      <c r="A420">
        <v>6.3880460852812762E+17</v>
      </c>
      <c r="B420" t="s">
        <v>20</v>
      </c>
      <c r="C420">
        <v>35</v>
      </c>
      <c r="D420" t="str">
        <f>IF(AND(Table1_2[[#This Row],[Age]]&gt;=18,Table1_2[[#This Row],[Age]]&lt;=30),"Young",IF(AND(Table1_2[[#This Row],[Age]]&gt;=31,Table1_2[[#This Row],[Age]]&lt;=50),"Middle-Aged","Elderly"))</f>
        <v>Middle-Aged</v>
      </c>
      <c r="E420" t="s">
        <v>1917</v>
      </c>
      <c r="F420" t="s">
        <v>3</v>
      </c>
      <c r="G420" t="s">
        <v>1887</v>
      </c>
      <c r="H420" t="s">
        <v>22</v>
      </c>
      <c r="I420">
        <v>10</v>
      </c>
      <c r="J42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20" t="s">
        <v>49</v>
      </c>
      <c r="L420">
        <v>10</v>
      </c>
      <c r="M42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20" t="s">
        <v>49</v>
      </c>
      <c r="O420">
        <v>4</v>
      </c>
      <c r="P420">
        <v>4</v>
      </c>
      <c r="Q420">
        <v>4</v>
      </c>
      <c r="R420">
        <v>4</v>
      </c>
      <c r="S420">
        <v>4</v>
      </c>
      <c r="T420">
        <v>4</v>
      </c>
      <c r="U420">
        <v>4</v>
      </c>
      <c r="V420">
        <v>4</v>
      </c>
      <c r="W420">
        <v>4</v>
      </c>
      <c r="X420">
        <v>4</v>
      </c>
      <c r="Y420">
        <v>4</v>
      </c>
      <c r="Z420" t="s">
        <v>12</v>
      </c>
    </row>
    <row r="421" spans="1:30" x14ac:dyDescent="0.25">
      <c r="A421">
        <v>6.388046085351593E+17</v>
      </c>
      <c r="B421" t="s">
        <v>1090</v>
      </c>
      <c r="C421">
        <v>65</v>
      </c>
      <c r="D421" t="str">
        <f>IF(AND(Table1_2[[#This Row],[Age]]&gt;=18,Table1_2[[#This Row],[Age]]&lt;=30),"Young",IF(AND(Table1_2[[#This Row],[Age]]&gt;=31,Table1_2[[#This Row],[Age]]&lt;=50),"Middle-Aged","Elderly"))</f>
        <v>Elderly</v>
      </c>
      <c r="E421" t="s">
        <v>1917</v>
      </c>
      <c r="F421" t="s">
        <v>3</v>
      </c>
      <c r="G421" t="s">
        <v>6</v>
      </c>
      <c r="H421" t="s">
        <v>30</v>
      </c>
      <c r="I421">
        <v>10</v>
      </c>
      <c r="J42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21" t="s">
        <v>1109</v>
      </c>
      <c r="L421">
        <v>10</v>
      </c>
      <c r="M42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21" t="s">
        <v>186</v>
      </c>
      <c r="O421">
        <v>4</v>
      </c>
      <c r="P421">
        <v>4</v>
      </c>
      <c r="Q421">
        <v>4</v>
      </c>
      <c r="R421">
        <v>4</v>
      </c>
      <c r="S421">
        <v>4</v>
      </c>
      <c r="T421">
        <v>4</v>
      </c>
      <c r="U421">
        <v>4</v>
      </c>
      <c r="V421">
        <v>4</v>
      </c>
      <c r="W421">
        <v>4</v>
      </c>
      <c r="X421">
        <v>4</v>
      </c>
      <c r="Y421">
        <v>4</v>
      </c>
      <c r="Z421" t="s">
        <v>12</v>
      </c>
    </row>
    <row r="422" spans="1:30" x14ac:dyDescent="0.25">
      <c r="A422">
        <v>6.3880466267005146E+17</v>
      </c>
      <c r="B422" t="s">
        <v>2</v>
      </c>
      <c r="C422">
        <v>35</v>
      </c>
      <c r="D422" t="str">
        <f>IF(AND(Table1_2[[#This Row],[Age]]&gt;=18,Table1_2[[#This Row],[Age]]&lt;=30),"Young",IF(AND(Table1_2[[#This Row],[Age]]&gt;=31,Table1_2[[#This Row],[Age]]&lt;=50),"Middle-Aged","Elderly"))</f>
        <v>Middle-Aged</v>
      </c>
      <c r="E422" t="s">
        <v>1917</v>
      </c>
      <c r="F422" t="s">
        <v>3</v>
      </c>
      <c r="G422" t="s">
        <v>6</v>
      </c>
      <c r="H422" t="s">
        <v>16</v>
      </c>
      <c r="I422">
        <v>9</v>
      </c>
      <c r="J42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22" t="s">
        <v>1111</v>
      </c>
      <c r="L422">
        <v>9</v>
      </c>
      <c r="M42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22" t="s">
        <v>1112</v>
      </c>
      <c r="O422">
        <v>4</v>
      </c>
      <c r="P422">
        <v>4</v>
      </c>
      <c r="Q422">
        <v>4</v>
      </c>
      <c r="R422">
        <v>4</v>
      </c>
      <c r="S422">
        <v>4</v>
      </c>
      <c r="T422">
        <v>4</v>
      </c>
      <c r="U422">
        <v>4</v>
      </c>
      <c r="V422">
        <v>4</v>
      </c>
      <c r="W422">
        <v>4</v>
      </c>
      <c r="X422">
        <v>4</v>
      </c>
      <c r="Y422">
        <v>4</v>
      </c>
      <c r="Z422" t="s">
        <v>25</v>
      </c>
    </row>
    <row r="423" spans="1:30" x14ac:dyDescent="0.25">
      <c r="A423">
        <v>6.3880466267614528E+17</v>
      </c>
      <c r="B423" t="s">
        <v>18</v>
      </c>
      <c r="C423">
        <v>32</v>
      </c>
      <c r="D423" t="str">
        <f>IF(AND(Table1_2[[#This Row],[Age]]&gt;=18,Table1_2[[#This Row],[Age]]&lt;=30),"Young",IF(AND(Table1_2[[#This Row],[Age]]&gt;=31,Table1_2[[#This Row],[Age]]&lt;=50),"Middle-Aged","Elderly"))</f>
        <v>Middle-Aged</v>
      </c>
      <c r="E423" t="s">
        <v>1917</v>
      </c>
      <c r="F423" t="s">
        <v>3</v>
      </c>
      <c r="G423" t="s">
        <v>6</v>
      </c>
      <c r="H423" t="s">
        <v>30</v>
      </c>
      <c r="I423">
        <v>10</v>
      </c>
      <c r="J42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23" t="s">
        <v>1114</v>
      </c>
      <c r="L423">
        <v>10</v>
      </c>
      <c r="M42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23" t="s">
        <v>1115</v>
      </c>
      <c r="O423">
        <v>5</v>
      </c>
      <c r="P423">
        <v>4</v>
      </c>
      <c r="Q423">
        <v>4</v>
      </c>
      <c r="R423">
        <v>4</v>
      </c>
      <c r="S423">
        <v>4</v>
      </c>
      <c r="T423">
        <v>4</v>
      </c>
      <c r="U423">
        <v>4</v>
      </c>
      <c r="V423">
        <v>4</v>
      </c>
      <c r="W423">
        <v>4</v>
      </c>
      <c r="X423">
        <v>4</v>
      </c>
      <c r="Y423">
        <v>4</v>
      </c>
      <c r="Z423" t="s">
        <v>12</v>
      </c>
    </row>
    <row r="424" spans="1:30" x14ac:dyDescent="0.25">
      <c r="A424">
        <v>6.388046626794423E+17</v>
      </c>
      <c r="B424" t="s">
        <v>18</v>
      </c>
      <c r="C424">
        <v>38</v>
      </c>
      <c r="D424" t="str">
        <f>IF(AND(Table1_2[[#This Row],[Age]]&gt;=18,Table1_2[[#This Row],[Age]]&lt;=30),"Young",IF(AND(Table1_2[[#This Row],[Age]]&gt;=31,Table1_2[[#This Row],[Age]]&lt;=50),"Middle-Aged","Elderly"))</f>
        <v>Middle-Aged</v>
      </c>
      <c r="E424" t="s">
        <v>1917</v>
      </c>
      <c r="F424" t="s">
        <v>3</v>
      </c>
      <c r="G424" t="s">
        <v>6</v>
      </c>
      <c r="H424" t="s">
        <v>30</v>
      </c>
      <c r="I424">
        <v>10</v>
      </c>
      <c r="J42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24" t="s">
        <v>1117</v>
      </c>
      <c r="L424">
        <v>10</v>
      </c>
      <c r="M42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24" t="s">
        <v>1118</v>
      </c>
      <c r="O424">
        <v>5</v>
      </c>
      <c r="P424">
        <v>5</v>
      </c>
      <c r="Q424">
        <v>5</v>
      </c>
      <c r="R424">
        <v>5</v>
      </c>
      <c r="S424">
        <v>5</v>
      </c>
      <c r="T424">
        <v>5</v>
      </c>
      <c r="U424">
        <v>5</v>
      </c>
      <c r="V424">
        <v>5</v>
      </c>
      <c r="W424">
        <v>5</v>
      </c>
      <c r="X424">
        <v>5</v>
      </c>
      <c r="Y424">
        <v>5</v>
      </c>
      <c r="Z424" t="s">
        <v>1920</v>
      </c>
    </row>
    <row r="425" spans="1:30" x14ac:dyDescent="0.25">
      <c r="A425">
        <v>6.3880466269131712E+17</v>
      </c>
      <c r="B425" t="s">
        <v>18</v>
      </c>
      <c r="C425">
        <v>31</v>
      </c>
      <c r="D425" t="str">
        <f>IF(AND(Table1_2[[#This Row],[Age]]&gt;=18,Table1_2[[#This Row],[Age]]&lt;=30),"Young",IF(AND(Table1_2[[#This Row],[Age]]&gt;=31,Table1_2[[#This Row],[Age]]&lt;=50),"Middle-Aged","Elderly"))</f>
        <v>Middle-Aged</v>
      </c>
      <c r="E425" t="s">
        <v>15</v>
      </c>
      <c r="F425" t="s">
        <v>3</v>
      </c>
      <c r="G425" t="s">
        <v>6</v>
      </c>
      <c r="H425" t="s">
        <v>30</v>
      </c>
      <c r="I425">
        <v>9</v>
      </c>
      <c r="J42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25" t="s">
        <v>51</v>
      </c>
      <c r="L425">
        <v>9</v>
      </c>
      <c r="M42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25" t="s">
        <v>200</v>
      </c>
      <c r="O425">
        <v>3</v>
      </c>
      <c r="P425">
        <v>4</v>
      </c>
      <c r="Q425">
        <v>4</v>
      </c>
      <c r="R425">
        <v>4</v>
      </c>
      <c r="S425">
        <v>4</v>
      </c>
      <c r="T425">
        <v>4</v>
      </c>
      <c r="U425">
        <v>4</v>
      </c>
      <c r="V425">
        <v>4</v>
      </c>
      <c r="W425">
        <v>4</v>
      </c>
      <c r="X425">
        <v>4</v>
      </c>
      <c r="Y425">
        <v>4</v>
      </c>
      <c r="Z425" t="s">
        <v>25</v>
      </c>
    </row>
    <row r="426" spans="1:30" x14ac:dyDescent="0.25">
      <c r="A426">
        <v>6.3880466269319206E+17</v>
      </c>
      <c r="B426" t="s">
        <v>2</v>
      </c>
      <c r="C426">
        <v>34</v>
      </c>
      <c r="D426" t="str">
        <f>IF(AND(Table1_2[[#This Row],[Age]]&gt;=18,Table1_2[[#This Row],[Age]]&lt;=30),"Young",IF(AND(Table1_2[[#This Row],[Age]]&gt;=31,Table1_2[[#This Row],[Age]]&lt;=50),"Middle-Aged","Elderly"))</f>
        <v>Middle-Aged</v>
      </c>
      <c r="E426" t="s">
        <v>1917</v>
      </c>
      <c r="F426" t="s">
        <v>3</v>
      </c>
      <c r="G426" t="s">
        <v>6</v>
      </c>
      <c r="H426" t="s">
        <v>7</v>
      </c>
      <c r="I426">
        <v>10</v>
      </c>
      <c r="J42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26" t="s">
        <v>1121</v>
      </c>
      <c r="L426">
        <v>10</v>
      </c>
      <c r="M42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26" t="s">
        <v>1122</v>
      </c>
      <c r="O426">
        <v>5</v>
      </c>
      <c r="P426">
        <v>5</v>
      </c>
      <c r="Q426">
        <v>5</v>
      </c>
      <c r="R426">
        <v>5</v>
      </c>
      <c r="S426">
        <v>5</v>
      </c>
      <c r="T426">
        <v>5</v>
      </c>
      <c r="U426">
        <v>5</v>
      </c>
      <c r="V426">
        <v>5</v>
      </c>
      <c r="W426">
        <v>5</v>
      </c>
      <c r="X426">
        <v>5</v>
      </c>
      <c r="Y426">
        <v>5</v>
      </c>
      <c r="Z426" t="s">
        <v>12</v>
      </c>
    </row>
    <row r="427" spans="1:30" x14ac:dyDescent="0.25">
      <c r="A427">
        <v>6.3880466269569242E+17</v>
      </c>
      <c r="B427" t="s">
        <v>2</v>
      </c>
      <c r="C427">
        <v>55</v>
      </c>
      <c r="D427" t="str">
        <f>IF(AND(Table1_2[[#This Row],[Age]]&gt;=18,Table1_2[[#This Row],[Age]]&lt;=30),"Young",IF(AND(Table1_2[[#This Row],[Age]]&gt;=31,Table1_2[[#This Row],[Age]]&lt;=50),"Middle-Aged","Elderly"))</f>
        <v>Elderly</v>
      </c>
      <c r="E427" t="s">
        <v>1917</v>
      </c>
      <c r="F427" t="s">
        <v>3</v>
      </c>
      <c r="G427" t="s">
        <v>6</v>
      </c>
      <c r="H427" t="s">
        <v>30</v>
      </c>
      <c r="I427">
        <v>8</v>
      </c>
      <c r="J42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427" t="s">
        <v>27</v>
      </c>
      <c r="L427">
        <v>8</v>
      </c>
      <c r="M42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427" t="s">
        <v>27</v>
      </c>
      <c r="O427">
        <v>4</v>
      </c>
      <c r="P427">
        <v>4</v>
      </c>
      <c r="Q427">
        <v>4</v>
      </c>
      <c r="R427">
        <v>4</v>
      </c>
      <c r="S427">
        <v>3</v>
      </c>
      <c r="T427">
        <v>4</v>
      </c>
      <c r="U427">
        <v>4</v>
      </c>
      <c r="V427">
        <v>3</v>
      </c>
      <c r="W427">
        <v>4</v>
      </c>
      <c r="X427">
        <v>4</v>
      </c>
      <c r="Y427">
        <v>4</v>
      </c>
      <c r="Z427" t="s">
        <v>25</v>
      </c>
    </row>
    <row r="428" spans="1:30" x14ac:dyDescent="0.25">
      <c r="A428">
        <v>6.3880466269741043E+17</v>
      </c>
      <c r="B428" t="s">
        <v>18</v>
      </c>
      <c r="C428">
        <v>36</v>
      </c>
      <c r="D428" t="str">
        <f>IF(AND(Table1_2[[#This Row],[Age]]&gt;=18,Table1_2[[#This Row],[Age]]&lt;=30),"Young",IF(AND(Table1_2[[#This Row],[Age]]&gt;=31,Table1_2[[#This Row],[Age]]&lt;=50),"Middle-Aged","Elderly"))</f>
        <v>Middle-Aged</v>
      </c>
      <c r="E428" t="s">
        <v>1917</v>
      </c>
      <c r="F428" t="s">
        <v>21</v>
      </c>
      <c r="G428" t="s">
        <v>6</v>
      </c>
      <c r="H428" t="s">
        <v>7</v>
      </c>
      <c r="I428">
        <v>7</v>
      </c>
      <c r="J42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428" t="s">
        <v>27</v>
      </c>
      <c r="L428">
        <v>7</v>
      </c>
      <c r="M42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428" t="s">
        <v>27</v>
      </c>
      <c r="O428">
        <v>4</v>
      </c>
      <c r="P428">
        <v>4</v>
      </c>
      <c r="Q428">
        <v>4</v>
      </c>
      <c r="R428">
        <v>4</v>
      </c>
      <c r="S428">
        <v>4</v>
      </c>
      <c r="T428">
        <v>4</v>
      </c>
      <c r="U428">
        <v>4</v>
      </c>
      <c r="V428">
        <v>4</v>
      </c>
      <c r="W428">
        <v>4</v>
      </c>
      <c r="X428">
        <v>4</v>
      </c>
      <c r="Y428">
        <v>4</v>
      </c>
      <c r="Z428" t="s">
        <v>25</v>
      </c>
    </row>
    <row r="429" spans="1:30" x14ac:dyDescent="0.25">
      <c r="A429">
        <v>6.388046897500791E+17</v>
      </c>
      <c r="B429" t="s">
        <v>2</v>
      </c>
      <c r="C429">
        <v>41</v>
      </c>
      <c r="D429" t="str">
        <f>IF(AND(Table1_2[[#This Row],[Age]]&gt;=18,Table1_2[[#This Row],[Age]]&lt;=30),"Young",IF(AND(Table1_2[[#This Row],[Age]]&gt;=31,Table1_2[[#This Row],[Age]]&lt;=50),"Middle-Aged","Elderly"))</f>
        <v>Middle-Aged</v>
      </c>
      <c r="E429" t="s">
        <v>1917</v>
      </c>
      <c r="F429" t="s">
        <v>21</v>
      </c>
      <c r="G429" t="s">
        <v>6</v>
      </c>
      <c r="H429" t="s">
        <v>16</v>
      </c>
      <c r="I429">
        <v>6</v>
      </c>
      <c r="J42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29" t="s">
        <v>225</v>
      </c>
      <c r="L429">
        <v>8</v>
      </c>
      <c r="M42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429" t="s">
        <v>54</v>
      </c>
      <c r="O429">
        <v>4</v>
      </c>
      <c r="P429">
        <v>4</v>
      </c>
      <c r="Q429">
        <v>4</v>
      </c>
      <c r="R429">
        <v>4</v>
      </c>
      <c r="S429">
        <v>4</v>
      </c>
      <c r="T429">
        <v>4</v>
      </c>
      <c r="U429">
        <v>4</v>
      </c>
      <c r="V429">
        <v>4</v>
      </c>
      <c r="W429">
        <v>4</v>
      </c>
      <c r="X429">
        <v>4</v>
      </c>
      <c r="Y429">
        <v>4</v>
      </c>
      <c r="Z429" t="s">
        <v>12</v>
      </c>
    </row>
    <row r="430" spans="1:30" x14ac:dyDescent="0.25">
      <c r="A430">
        <v>6.3880468975289165E+17</v>
      </c>
      <c r="B430" t="s">
        <v>20</v>
      </c>
      <c r="C430">
        <v>54</v>
      </c>
      <c r="D430" t="str">
        <f>IF(AND(Table1_2[[#This Row],[Age]]&gt;=18,Table1_2[[#This Row],[Age]]&lt;=30),"Young",IF(AND(Table1_2[[#This Row],[Age]]&gt;=31,Table1_2[[#This Row],[Age]]&lt;=50),"Middle-Aged","Elderly"))</f>
        <v>Elderly</v>
      </c>
      <c r="E430" t="s">
        <v>15</v>
      </c>
      <c r="F430" t="s">
        <v>3</v>
      </c>
      <c r="G430" t="s">
        <v>1887</v>
      </c>
      <c r="H430" t="s">
        <v>22</v>
      </c>
      <c r="I430">
        <v>9</v>
      </c>
      <c r="J43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30" t="s">
        <v>1127</v>
      </c>
      <c r="L430">
        <v>9</v>
      </c>
      <c r="M43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30" t="s">
        <v>168</v>
      </c>
      <c r="O430">
        <v>4</v>
      </c>
      <c r="P430">
        <v>4</v>
      </c>
      <c r="Q430">
        <v>4</v>
      </c>
      <c r="R430">
        <v>4</v>
      </c>
      <c r="S430">
        <v>4</v>
      </c>
      <c r="T430">
        <v>4</v>
      </c>
      <c r="U430">
        <v>4</v>
      </c>
      <c r="V430">
        <v>4</v>
      </c>
      <c r="W430">
        <v>4</v>
      </c>
      <c r="X430">
        <v>4</v>
      </c>
      <c r="Y430">
        <v>4</v>
      </c>
      <c r="Z430" t="s">
        <v>25</v>
      </c>
      <c r="AA430">
        <v>4</v>
      </c>
      <c r="AB430">
        <v>4</v>
      </c>
      <c r="AC430">
        <v>4</v>
      </c>
      <c r="AD430" t="s">
        <v>28</v>
      </c>
    </row>
    <row r="431" spans="1:30" x14ac:dyDescent="0.25">
      <c r="A431">
        <v>6.3880468975320358E+17</v>
      </c>
      <c r="B431" t="s">
        <v>55</v>
      </c>
      <c r="C431">
        <v>46</v>
      </c>
      <c r="D431" t="str">
        <f>IF(AND(Table1_2[[#This Row],[Age]]&gt;=18,Table1_2[[#This Row],[Age]]&lt;=30),"Young",IF(AND(Table1_2[[#This Row],[Age]]&gt;=31,Table1_2[[#This Row],[Age]]&lt;=50),"Middle-Aged","Elderly"))</f>
        <v>Middle-Aged</v>
      </c>
      <c r="E431" t="s">
        <v>1917</v>
      </c>
      <c r="F431" t="s">
        <v>3</v>
      </c>
      <c r="G431" t="s">
        <v>1887</v>
      </c>
      <c r="H431" t="s">
        <v>60</v>
      </c>
      <c r="I431">
        <v>5</v>
      </c>
      <c r="J43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31" t="s">
        <v>120</v>
      </c>
      <c r="L431">
        <v>5</v>
      </c>
      <c r="M43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431" t="s">
        <v>1129</v>
      </c>
      <c r="O431">
        <v>3</v>
      </c>
      <c r="P431">
        <v>3</v>
      </c>
      <c r="Q431">
        <v>4</v>
      </c>
      <c r="R431">
        <v>4</v>
      </c>
      <c r="S431">
        <v>4</v>
      </c>
      <c r="T431">
        <v>4</v>
      </c>
      <c r="U431">
        <v>4</v>
      </c>
      <c r="V431">
        <v>4</v>
      </c>
      <c r="W431">
        <v>4</v>
      </c>
      <c r="X431">
        <v>4</v>
      </c>
      <c r="Y431">
        <v>4</v>
      </c>
      <c r="Z431" t="s">
        <v>46</v>
      </c>
    </row>
    <row r="432" spans="1:30" x14ac:dyDescent="0.25">
      <c r="A432">
        <v>6.3880478996762778E+17</v>
      </c>
      <c r="B432" t="s">
        <v>2</v>
      </c>
      <c r="C432">
        <v>28</v>
      </c>
      <c r="D432" t="str">
        <f>IF(AND(Table1_2[[#This Row],[Age]]&gt;=18,Table1_2[[#This Row],[Age]]&lt;=30),"Young",IF(AND(Table1_2[[#This Row],[Age]]&gt;=31,Table1_2[[#This Row],[Age]]&lt;=50),"Middle-Aged","Elderly"))</f>
        <v>Young</v>
      </c>
      <c r="E432" t="s">
        <v>1917</v>
      </c>
      <c r="F432" t="s">
        <v>3</v>
      </c>
      <c r="G432" t="s">
        <v>1887</v>
      </c>
      <c r="H432" t="s">
        <v>60</v>
      </c>
      <c r="I432">
        <v>10</v>
      </c>
      <c r="J43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32" t="s">
        <v>1131</v>
      </c>
      <c r="L432">
        <v>8</v>
      </c>
      <c r="M43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432" t="s">
        <v>27</v>
      </c>
      <c r="O432">
        <v>5</v>
      </c>
      <c r="P432">
        <v>5</v>
      </c>
      <c r="Q432">
        <v>5</v>
      </c>
      <c r="R432">
        <v>5</v>
      </c>
      <c r="S432">
        <v>5</v>
      </c>
      <c r="T432">
        <v>5</v>
      </c>
      <c r="U432">
        <v>5</v>
      </c>
      <c r="V432">
        <v>5</v>
      </c>
      <c r="W432">
        <v>5</v>
      </c>
      <c r="X432">
        <v>5</v>
      </c>
      <c r="Y432">
        <v>5</v>
      </c>
      <c r="Z432" t="s">
        <v>46</v>
      </c>
    </row>
    <row r="433" spans="1:30" x14ac:dyDescent="0.25">
      <c r="A433">
        <v>6.3880478996872205E+17</v>
      </c>
      <c r="B433" t="s">
        <v>18</v>
      </c>
      <c r="C433">
        <v>43</v>
      </c>
      <c r="D433" t="str">
        <f>IF(AND(Table1_2[[#This Row],[Age]]&gt;=18,Table1_2[[#This Row],[Age]]&lt;=30),"Young",IF(AND(Table1_2[[#This Row],[Age]]&gt;=31,Table1_2[[#This Row],[Age]]&lt;=50),"Middle-Aged","Elderly"))</f>
        <v>Middle-Aged</v>
      </c>
      <c r="E433" t="s">
        <v>15</v>
      </c>
      <c r="F433" t="s">
        <v>3</v>
      </c>
      <c r="G433" t="s">
        <v>6</v>
      </c>
      <c r="H433" t="s">
        <v>30</v>
      </c>
      <c r="I433">
        <v>10</v>
      </c>
      <c r="J43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33" t="s">
        <v>1133</v>
      </c>
      <c r="L433">
        <v>10</v>
      </c>
      <c r="M43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33" t="s">
        <v>1134</v>
      </c>
      <c r="O433">
        <v>5</v>
      </c>
      <c r="P433">
        <v>5</v>
      </c>
      <c r="Q433">
        <v>5</v>
      </c>
      <c r="R433">
        <v>5</v>
      </c>
      <c r="S433">
        <v>5</v>
      </c>
      <c r="T433">
        <v>5</v>
      </c>
      <c r="U433">
        <v>5</v>
      </c>
      <c r="V433">
        <v>5</v>
      </c>
      <c r="W433">
        <v>5</v>
      </c>
      <c r="X433">
        <v>5</v>
      </c>
      <c r="Y433">
        <v>5</v>
      </c>
      <c r="Z433" t="s">
        <v>25</v>
      </c>
    </row>
    <row r="434" spans="1:30" x14ac:dyDescent="0.25">
      <c r="A434">
        <v>6.388047899741911E+17</v>
      </c>
      <c r="B434" t="s">
        <v>18</v>
      </c>
      <c r="C434">
        <v>44</v>
      </c>
      <c r="D434" t="str">
        <f>IF(AND(Table1_2[[#This Row],[Age]]&gt;=18,Table1_2[[#This Row],[Age]]&lt;=30),"Young",IF(AND(Table1_2[[#This Row],[Age]]&gt;=31,Table1_2[[#This Row],[Age]]&lt;=50),"Middle-Aged","Elderly"))</f>
        <v>Middle-Aged</v>
      </c>
      <c r="E434" t="s">
        <v>1917</v>
      </c>
      <c r="F434" t="s">
        <v>3</v>
      </c>
      <c r="G434" t="s">
        <v>6</v>
      </c>
      <c r="H434" t="s">
        <v>16</v>
      </c>
      <c r="I434">
        <v>10</v>
      </c>
      <c r="J43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34" t="s">
        <v>1136</v>
      </c>
      <c r="L434">
        <v>10</v>
      </c>
      <c r="M43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34" t="s">
        <v>1137</v>
      </c>
      <c r="O434">
        <v>4</v>
      </c>
      <c r="P434">
        <v>4</v>
      </c>
      <c r="Q434">
        <v>4</v>
      </c>
      <c r="R434">
        <v>4</v>
      </c>
      <c r="S434">
        <v>4</v>
      </c>
      <c r="T434">
        <v>4</v>
      </c>
      <c r="U434">
        <v>4</v>
      </c>
      <c r="V434">
        <v>4</v>
      </c>
      <c r="W434">
        <v>4</v>
      </c>
      <c r="X434">
        <v>4</v>
      </c>
      <c r="Y434">
        <v>4</v>
      </c>
      <c r="Z434" t="s">
        <v>46</v>
      </c>
    </row>
    <row r="435" spans="1:30" x14ac:dyDescent="0.25">
      <c r="A435">
        <v>6.3880478999081779E+17</v>
      </c>
      <c r="B435" t="s">
        <v>2</v>
      </c>
      <c r="C435">
        <v>27</v>
      </c>
      <c r="D435" t="str">
        <f>IF(AND(Table1_2[[#This Row],[Age]]&gt;=18,Table1_2[[#This Row],[Age]]&lt;=30),"Young",IF(AND(Table1_2[[#This Row],[Age]]&gt;=31,Table1_2[[#This Row],[Age]]&lt;=50),"Middle-Aged","Elderly"))</f>
        <v>Young</v>
      </c>
      <c r="E435" t="s">
        <v>1917</v>
      </c>
      <c r="F435" t="s">
        <v>21</v>
      </c>
      <c r="G435" t="s">
        <v>6</v>
      </c>
      <c r="H435" t="s">
        <v>16</v>
      </c>
      <c r="I435">
        <v>0</v>
      </c>
      <c r="J43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35" t="s">
        <v>1139</v>
      </c>
      <c r="L435">
        <v>0</v>
      </c>
      <c r="M43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435" t="s">
        <v>1140</v>
      </c>
      <c r="O435">
        <v>1</v>
      </c>
      <c r="P435">
        <v>1</v>
      </c>
      <c r="Q435">
        <v>1</v>
      </c>
      <c r="R435">
        <v>1</v>
      </c>
      <c r="S435">
        <v>1</v>
      </c>
      <c r="T435">
        <v>1</v>
      </c>
      <c r="U435">
        <v>1</v>
      </c>
      <c r="V435">
        <v>1</v>
      </c>
      <c r="W435">
        <v>1</v>
      </c>
      <c r="X435">
        <v>1</v>
      </c>
      <c r="Y435">
        <v>1</v>
      </c>
      <c r="Z435" t="s">
        <v>46</v>
      </c>
    </row>
    <row r="436" spans="1:30" x14ac:dyDescent="0.25">
      <c r="A436">
        <v>6.3880556026763072E+17</v>
      </c>
      <c r="B436" t="s">
        <v>2</v>
      </c>
      <c r="C436">
        <v>30</v>
      </c>
      <c r="D436" t="str">
        <f>IF(AND(Table1_2[[#This Row],[Age]]&gt;=18,Table1_2[[#This Row],[Age]]&lt;=30),"Young",IF(AND(Table1_2[[#This Row],[Age]]&gt;=31,Table1_2[[#This Row],[Age]]&lt;=50),"Middle-Aged","Elderly"))</f>
        <v>Young</v>
      </c>
      <c r="E436" t="s">
        <v>1917</v>
      </c>
      <c r="F436" t="s">
        <v>3</v>
      </c>
      <c r="G436" t="s">
        <v>6</v>
      </c>
      <c r="H436" t="s">
        <v>7</v>
      </c>
      <c r="I436">
        <v>10</v>
      </c>
      <c r="J43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36" t="s">
        <v>49</v>
      </c>
      <c r="L436">
        <v>10</v>
      </c>
      <c r="M43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36" t="s">
        <v>51</v>
      </c>
      <c r="O436">
        <v>5</v>
      </c>
      <c r="P436">
        <v>5</v>
      </c>
      <c r="Q436">
        <v>5</v>
      </c>
      <c r="R436">
        <v>5</v>
      </c>
      <c r="S436">
        <v>5</v>
      </c>
      <c r="T436">
        <v>5</v>
      </c>
      <c r="U436">
        <v>5</v>
      </c>
      <c r="V436">
        <v>5</v>
      </c>
      <c r="W436">
        <v>5</v>
      </c>
      <c r="X436">
        <v>5</v>
      </c>
      <c r="Y436">
        <v>5</v>
      </c>
      <c r="Z436" t="s">
        <v>12</v>
      </c>
    </row>
    <row r="437" spans="1:30" x14ac:dyDescent="0.25">
      <c r="A437">
        <v>6.3880556028688614E+17</v>
      </c>
      <c r="B437" t="s">
        <v>18</v>
      </c>
      <c r="C437">
        <v>49</v>
      </c>
      <c r="D437" t="str">
        <f>IF(AND(Table1_2[[#This Row],[Age]]&gt;=18,Table1_2[[#This Row],[Age]]&lt;=30),"Young",IF(AND(Table1_2[[#This Row],[Age]]&gt;=31,Table1_2[[#This Row],[Age]]&lt;=50),"Middle-Aged","Elderly"))</f>
        <v>Middle-Aged</v>
      </c>
      <c r="E437" t="s">
        <v>1917</v>
      </c>
      <c r="F437" t="s">
        <v>3</v>
      </c>
      <c r="G437" t="s">
        <v>6</v>
      </c>
      <c r="H437" t="s">
        <v>16</v>
      </c>
      <c r="I437">
        <v>4</v>
      </c>
      <c r="J43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37" t="s">
        <v>1143</v>
      </c>
      <c r="L437">
        <v>7</v>
      </c>
      <c r="M43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437" t="s">
        <v>27</v>
      </c>
      <c r="O437">
        <v>5</v>
      </c>
      <c r="P437">
        <v>4</v>
      </c>
      <c r="Q437">
        <v>4</v>
      </c>
      <c r="R437">
        <v>4</v>
      </c>
      <c r="S437">
        <v>4</v>
      </c>
      <c r="T437">
        <v>4</v>
      </c>
      <c r="U437">
        <v>3</v>
      </c>
      <c r="V437">
        <v>3</v>
      </c>
      <c r="W437">
        <v>4</v>
      </c>
      <c r="X437">
        <v>5</v>
      </c>
      <c r="Y437">
        <v>3</v>
      </c>
      <c r="Z437" t="s">
        <v>12</v>
      </c>
    </row>
    <row r="438" spans="1:30" x14ac:dyDescent="0.25">
      <c r="A438">
        <v>6.3880556028735462E+17</v>
      </c>
      <c r="B438" t="s">
        <v>29</v>
      </c>
      <c r="C438">
        <v>31</v>
      </c>
      <c r="D438" t="str">
        <f>IF(AND(Table1_2[[#This Row],[Age]]&gt;=18,Table1_2[[#This Row],[Age]]&lt;=30),"Young",IF(AND(Table1_2[[#This Row],[Age]]&gt;=31,Table1_2[[#This Row],[Age]]&lt;=50),"Middle-Aged","Elderly"))</f>
        <v>Middle-Aged</v>
      </c>
      <c r="E438" t="s">
        <v>1917</v>
      </c>
      <c r="F438" t="s">
        <v>3</v>
      </c>
      <c r="G438" t="s">
        <v>6</v>
      </c>
      <c r="H438" t="s">
        <v>30</v>
      </c>
      <c r="I438">
        <v>10</v>
      </c>
      <c r="J43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38" t="s">
        <v>1145</v>
      </c>
      <c r="L438">
        <v>10</v>
      </c>
      <c r="M43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38" t="s">
        <v>200</v>
      </c>
      <c r="O438">
        <v>5</v>
      </c>
      <c r="P438">
        <v>5</v>
      </c>
      <c r="Q438">
        <v>4</v>
      </c>
      <c r="R438">
        <v>4</v>
      </c>
      <c r="S438">
        <v>4</v>
      </c>
      <c r="T438">
        <v>4</v>
      </c>
      <c r="U438">
        <v>4</v>
      </c>
      <c r="V438">
        <v>4</v>
      </c>
      <c r="W438">
        <v>4</v>
      </c>
      <c r="X438">
        <v>4</v>
      </c>
      <c r="Y438">
        <v>4</v>
      </c>
      <c r="Z438" t="s">
        <v>12</v>
      </c>
    </row>
    <row r="439" spans="1:30" x14ac:dyDescent="0.25">
      <c r="A439">
        <v>6.3880556031792896E+17</v>
      </c>
      <c r="B439" t="s">
        <v>2</v>
      </c>
      <c r="C439">
        <v>27</v>
      </c>
      <c r="D439" t="str">
        <f>IF(AND(Table1_2[[#This Row],[Age]]&gt;=18,Table1_2[[#This Row],[Age]]&lt;=30),"Young",IF(AND(Table1_2[[#This Row],[Age]]&gt;=31,Table1_2[[#This Row],[Age]]&lt;=50),"Middle-Aged","Elderly"))</f>
        <v>Young</v>
      </c>
      <c r="E439" t="s">
        <v>15</v>
      </c>
      <c r="F439" t="s">
        <v>3</v>
      </c>
      <c r="G439" t="s">
        <v>6</v>
      </c>
      <c r="H439" t="s">
        <v>30</v>
      </c>
      <c r="I439">
        <v>10</v>
      </c>
      <c r="J43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39" t="s">
        <v>1147</v>
      </c>
      <c r="L439">
        <v>10</v>
      </c>
      <c r="M43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39" t="s">
        <v>1148</v>
      </c>
      <c r="O439">
        <v>5</v>
      </c>
      <c r="P439">
        <v>5</v>
      </c>
      <c r="Q439">
        <v>5</v>
      </c>
      <c r="R439">
        <v>5</v>
      </c>
      <c r="S439">
        <v>5</v>
      </c>
      <c r="T439">
        <v>5</v>
      </c>
      <c r="U439">
        <v>5</v>
      </c>
      <c r="V439">
        <v>5</v>
      </c>
      <c r="W439">
        <v>5</v>
      </c>
      <c r="X439">
        <v>5</v>
      </c>
      <c r="Y439">
        <v>5</v>
      </c>
      <c r="Z439" t="s">
        <v>25</v>
      </c>
    </row>
    <row r="440" spans="1:30" x14ac:dyDescent="0.25">
      <c r="A440">
        <v>6.3880556035541978E+17</v>
      </c>
      <c r="B440" t="s">
        <v>18</v>
      </c>
      <c r="C440">
        <v>59</v>
      </c>
      <c r="D440" t="str">
        <f>IF(AND(Table1_2[[#This Row],[Age]]&gt;=18,Table1_2[[#This Row],[Age]]&lt;=30),"Young",IF(AND(Table1_2[[#This Row],[Age]]&gt;=31,Table1_2[[#This Row],[Age]]&lt;=50),"Middle-Aged","Elderly"))</f>
        <v>Elderly</v>
      </c>
      <c r="E440" t="s">
        <v>1917</v>
      </c>
      <c r="F440" t="s">
        <v>3</v>
      </c>
      <c r="G440" t="s">
        <v>6</v>
      </c>
      <c r="H440" t="s">
        <v>7</v>
      </c>
      <c r="I440">
        <v>10</v>
      </c>
      <c r="J44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40" t="s">
        <v>1150</v>
      </c>
      <c r="L440">
        <v>10</v>
      </c>
      <c r="M44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0" t="s">
        <v>1151</v>
      </c>
      <c r="O440">
        <v>5</v>
      </c>
      <c r="P440">
        <v>5</v>
      </c>
      <c r="Q440">
        <v>5</v>
      </c>
      <c r="R440">
        <v>5</v>
      </c>
      <c r="S440">
        <v>5</v>
      </c>
      <c r="T440">
        <v>5</v>
      </c>
      <c r="U440">
        <v>5</v>
      </c>
      <c r="V440">
        <v>5</v>
      </c>
      <c r="W440">
        <v>5</v>
      </c>
      <c r="X440">
        <v>5</v>
      </c>
      <c r="Y440">
        <v>5</v>
      </c>
      <c r="Z440" t="s">
        <v>25</v>
      </c>
      <c r="AA440">
        <v>5</v>
      </c>
      <c r="AB440">
        <v>5</v>
      </c>
      <c r="AC440">
        <v>5</v>
      </c>
      <c r="AD440" t="s">
        <v>28</v>
      </c>
    </row>
    <row r="441" spans="1:30" x14ac:dyDescent="0.25">
      <c r="A441">
        <v>6.3880564763965248E+17</v>
      </c>
      <c r="B441" t="s">
        <v>2</v>
      </c>
      <c r="C441">
        <v>49</v>
      </c>
      <c r="D441" t="str">
        <f>IF(AND(Table1_2[[#This Row],[Age]]&gt;=18,Table1_2[[#This Row],[Age]]&lt;=30),"Young",IF(AND(Table1_2[[#This Row],[Age]]&gt;=31,Table1_2[[#This Row],[Age]]&lt;=50),"Middle-Aged","Elderly"))</f>
        <v>Middle-Aged</v>
      </c>
      <c r="E441" t="s">
        <v>1917</v>
      </c>
      <c r="F441" t="s">
        <v>3</v>
      </c>
      <c r="G441" t="s">
        <v>6</v>
      </c>
      <c r="H441" t="s">
        <v>30</v>
      </c>
      <c r="I441">
        <v>9</v>
      </c>
      <c r="J44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41" t="s">
        <v>1153</v>
      </c>
      <c r="L441">
        <v>10</v>
      </c>
      <c r="M44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1" t="s">
        <v>1154</v>
      </c>
      <c r="O441">
        <v>5</v>
      </c>
      <c r="P441">
        <v>5</v>
      </c>
      <c r="Q441">
        <v>5</v>
      </c>
      <c r="R441">
        <v>5</v>
      </c>
      <c r="S441">
        <v>4</v>
      </c>
      <c r="T441">
        <v>5</v>
      </c>
      <c r="U441">
        <v>5</v>
      </c>
      <c r="V441">
        <v>5</v>
      </c>
      <c r="W441">
        <v>5</v>
      </c>
      <c r="X441">
        <v>4</v>
      </c>
      <c r="Y441">
        <v>5</v>
      </c>
      <c r="Z441" t="s">
        <v>12</v>
      </c>
    </row>
    <row r="442" spans="1:30" x14ac:dyDescent="0.25">
      <c r="A442">
        <v>6.3880564769885875E+17</v>
      </c>
      <c r="B442" t="s">
        <v>2</v>
      </c>
      <c r="C442">
        <v>31</v>
      </c>
      <c r="D442" t="str">
        <f>IF(AND(Table1_2[[#This Row],[Age]]&gt;=18,Table1_2[[#This Row],[Age]]&lt;=30),"Young",IF(AND(Table1_2[[#This Row],[Age]]&gt;=31,Table1_2[[#This Row],[Age]]&lt;=50),"Middle-Aged","Elderly"))</f>
        <v>Middle-Aged</v>
      </c>
      <c r="E442" t="s">
        <v>1917</v>
      </c>
      <c r="F442" t="s">
        <v>3</v>
      </c>
      <c r="G442" t="s">
        <v>6</v>
      </c>
      <c r="H442" t="s">
        <v>16</v>
      </c>
      <c r="I442">
        <v>9</v>
      </c>
      <c r="J44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42" t="s">
        <v>1156</v>
      </c>
      <c r="L442">
        <v>9</v>
      </c>
      <c r="M44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2" t="s">
        <v>1157</v>
      </c>
      <c r="O442">
        <v>5</v>
      </c>
      <c r="P442">
        <v>5</v>
      </c>
      <c r="Q442">
        <v>3</v>
      </c>
      <c r="R442">
        <v>4</v>
      </c>
      <c r="S442">
        <v>5</v>
      </c>
      <c r="T442">
        <v>4</v>
      </c>
      <c r="U442">
        <v>4</v>
      </c>
      <c r="V442">
        <v>3</v>
      </c>
      <c r="W442">
        <v>4</v>
      </c>
      <c r="X442">
        <v>5</v>
      </c>
      <c r="Y442">
        <v>5</v>
      </c>
      <c r="Z442" t="s">
        <v>25</v>
      </c>
    </row>
    <row r="443" spans="1:30" x14ac:dyDescent="0.25">
      <c r="A443">
        <v>6.3880564770567923E+17</v>
      </c>
      <c r="B443" t="s">
        <v>2</v>
      </c>
      <c r="C443">
        <v>38</v>
      </c>
      <c r="D443" t="str">
        <f>IF(AND(Table1_2[[#This Row],[Age]]&gt;=18,Table1_2[[#This Row],[Age]]&lt;=30),"Young",IF(AND(Table1_2[[#This Row],[Age]]&gt;=31,Table1_2[[#This Row],[Age]]&lt;=50),"Middle-Aged","Elderly"))</f>
        <v>Middle-Aged</v>
      </c>
      <c r="E443" t="s">
        <v>1917</v>
      </c>
      <c r="F443" t="s">
        <v>3</v>
      </c>
      <c r="G443" t="s">
        <v>6</v>
      </c>
      <c r="H443" t="s">
        <v>30</v>
      </c>
      <c r="I443">
        <v>10</v>
      </c>
      <c r="J44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43" t="s">
        <v>790</v>
      </c>
      <c r="L443">
        <v>10</v>
      </c>
      <c r="M44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3" t="s">
        <v>790</v>
      </c>
      <c r="O443">
        <v>1</v>
      </c>
      <c r="P443">
        <v>1</v>
      </c>
      <c r="Q443">
        <v>1</v>
      </c>
      <c r="R443">
        <v>1</v>
      </c>
      <c r="S443">
        <v>1</v>
      </c>
      <c r="T443">
        <v>1</v>
      </c>
      <c r="U443">
        <v>1</v>
      </c>
      <c r="V443">
        <v>1</v>
      </c>
      <c r="W443">
        <v>1</v>
      </c>
      <c r="X443">
        <v>1</v>
      </c>
      <c r="Y443">
        <v>1</v>
      </c>
      <c r="Z443" t="s">
        <v>25</v>
      </c>
    </row>
    <row r="444" spans="1:30" x14ac:dyDescent="0.25">
      <c r="A444">
        <v>6.3880564770630426E+17</v>
      </c>
      <c r="B444" t="s">
        <v>2</v>
      </c>
      <c r="C444">
        <v>31</v>
      </c>
      <c r="D444" t="str">
        <f>IF(AND(Table1_2[[#This Row],[Age]]&gt;=18,Table1_2[[#This Row],[Age]]&lt;=30),"Young",IF(AND(Table1_2[[#This Row],[Age]]&gt;=31,Table1_2[[#This Row],[Age]]&lt;=50),"Middle-Aged","Elderly"))</f>
        <v>Middle-Aged</v>
      </c>
      <c r="E444" t="s">
        <v>1917</v>
      </c>
      <c r="F444" t="s">
        <v>3</v>
      </c>
      <c r="G444" t="s">
        <v>6</v>
      </c>
      <c r="H444" t="s">
        <v>30</v>
      </c>
      <c r="I444">
        <v>10</v>
      </c>
      <c r="J44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44" t="s">
        <v>1160</v>
      </c>
      <c r="L444">
        <v>10</v>
      </c>
      <c r="M44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4" t="s">
        <v>1161</v>
      </c>
      <c r="O444">
        <v>5</v>
      </c>
      <c r="P444">
        <v>5</v>
      </c>
      <c r="Q444">
        <v>5</v>
      </c>
      <c r="R444">
        <v>5</v>
      </c>
      <c r="S444">
        <v>5</v>
      </c>
      <c r="T444">
        <v>5</v>
      </c>
      <c r="U444">
        <v>5</v>
      </c>
      <c r="V444">
        <v>5</v>
      </c>
      <c r="W444">
        <v>5</v>
      </c>
      <c r="X444">
        <v>5</v>
      </c>
      <c r="Y444">
        <v>5</v>
      </c>
      <c r="Z444" t="s">
        <v>25</v>
      </c>
    </row>
    <row r="445" spans="1:30" x14ac:dyDescent="0.25">
      <c r="A445">
        <v>6.3880564773853696E+17</v>
      </c>
      <c r="B445" t="s">
        <v>20</v>
      </c>
      <c r="C445">
        <v>19</v>
      </c>
      <c r="D445" t="str">
        <f>IF(AND(Table1_2[[#This Row],[Age]]&gt;=18,Table1_2[[#This Row],[Age]]&lt;=30),"Young",IF(AND(Table1_2[[#This Row],[Age]]&gt;=31,Table1_2[[#This Row],[Age]]&lt;=50),"Middle-Aged","Elderly"))</f>
        <v>Young</v>
      </c>
      <c r="E445" t="s">
        <v>1917</v>
      </c>
      <c r="F445" t="s">
        <v>3</v>
      </c>
      <c r="G445" t="s">
        <v>1887</v>
      </c>
      <c r="H445" t="s">
        <v>22</v>
      </c>
      <c r="I445">
        <v>10</v>
      </c>
      <c r="J44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45" t="s">
        <v>1163</v>
      </c>
      <c r="L445">
        <v>10</v>
      </c>
      <c r="M44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5" t="s">
        <v>1164</v>
      </c>
      <c r="O445">
        <v>5</v>
      </c>
      <c r="P445">
        <v>5</v>
      </c>
      <c r="Q445">
        <v>5</v>
      </c>
      <c r="R445">
        <v>5</v>
      </c>
      <c r="S445">
        <v>5</v>
      </c>
      <c r="T445">
        <v>5</v>
      </c>
      <c r="U445">
        <v>5</v>
      </c>
      <c r="V445">
        <v>5</v>
      </c>
      <c r="W445">
        <v>5</v>
      </c>
      <c r="X445">
        <v>5</v>
      </c>
      <c r="Y445">
        <v>5</v>
      </c>
      <c r="Z445" t="s">
        <v>25</v>
      </c>
    </row>
    <row r="446" spans="1:30" x14ac:dyDescent="0.25">
      <c r="A446">
        <v>6.3880907953259827E+17</v>
      </c>
      <c r="B446" t="s">
        <v>2</v>
      </c>
      <c r="C446">
        <v>31</v>
      </c>
      <c r="D446" t="str">
        <f>IF(AND(Table1_2[[#This Row],[Age]]&gt;=18,Table1_2[[#This Row],[Age]]&lt;=30),"Young",IF(AND(Table1_2[[#This Row],[Age]]&gt;=31,Table1_2[[#This Row],[Age]]&lt;=50),"Middle-Aged","Elderly"))</f>
        <v>Middle-Aged</v>
      </c>
      <c r="E446" t="s">
        <v>1917</v>
      </c>
      <c r="F446" t="s">
        <v>21</v>
      </c>
      <c r="G446" t="s">
        <v>6</v>
      </c>
      <c r="H446" t="s">
        <v>16</v>
      </c>
      <c r="I446">
        <v>8</v>
      </c>
      <c r="J44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446" t="s">
        <v>27</v>
      </c>
      <c r="L446">
        <v>7</v>
      </c>
      <c r="M44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446" t="s">
        <v>27</v>
      </c>
      <c r="O446">
        <v>5</v>
      </c>
      <c r="P446">
        <v>5</v>
      </c>
      <c r="Q446">
        <v>5</v>
      </c>
      <c r="R446">
        <v>5</v>
      </c>
      <c r="S446">
        <v>5</v>
      </c>
      <c r="T446">
        <v>5</v>
      </c>
      <c r="U446">
        <v>5</v>
      </c>
      <c r="V446">
        <v>5</v>
      </c>
      <c r="W446">
        <v>5</v>
      </c>
      <c r="X446">
        <v>5</v>
      </c>
      <c r="Y446">
        <v>4</v>
      </c>
      <c r="Z446" t="s">
        <v>25</v>
      </c>
    </row>
    <row r="447" spans="1:30" x14ac:dyDescent="0.25">
      <c r="A447">
        <v>6.388090795488608E+17</v>
      </c>
      <c r="B447" t="s">
        <v>20</v>
      </c>
      <c r="C447">
        <v>47</v>
      </c>
      <c r="D447" t="str">
        <f>IF(AND(Table1_2[[#This Row],[Age]]&gt;=18,Table1_2[[#This Row],[Age]]&lt;=30),"Young",IF(AND(Table1_2[[#This Row],[Age]]&gt;=31,Table1_2[[#This Row],[Age]]&lt;=50),"Middle-Aged","Elderly"))</f>
        <v>Middle-Aged</v>
      </c>
      <c r="E447" t="s">
        <v>1917</v>
      </c>
      <c r="F447" t="s">
        <v>3</v>
      </c>
      <c r="G447" t="s">
        <v>6</v>
      </c>
      <c r="H447" t="s">
        <v>7</v>
      </c>
      <c r="I447">
        <v>9</v>
      </c>
      <c r="J44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47" t="s">
        <v>178</v>
      </c>
      <c r="L447">
        <v>10</v>
      </c>
      <c r="M44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7" t="s">
        <v>1167</v>
      </c>
      <c r="O447">
        <v>5</v>
      </c>
      <c r="P447">
        <v>5</v>
      </c>
      <c r="Q447">
        <v>5</v>
      </c>
      <c r="R447">
        <v>5</v>
      </c>
      <c r="S447">
        <v>5</v>
      </c>
      <c r="T447">
        <v>5</v>
      </c>
      <c r="U447">
        <v>5</v>
      </c>
      <c r="V447">
        <v>4</v>
      </c>
      <c r="W447">
        <v>5</v>
      </c>
      <c r="X447">
        <v>4</v>
      </c>
      <c r="Y447">
        <v>4</v>
      </c>
      <c r="Z447" t="s">
        <v>12</v>
      </c>
      <c r="AA447">
        <v>5</v>
      </c>
      <c r="AB447">
        <v>5</v>
      </c>
      <c r="AC447">
        <v>5</v>
      </c>
      <c r="AD447" t="s">
        <v>28</v>
      </c>
    </row>
    <row r="448" spans="1:30" x14ac:dyDescent="0.25">
      <c r="A448">
        <v>6.3880907957733619E+17</v>
      </c>
      <c r="B448" t="s">
        <v>2</v>
      </c>
      <c r="C448">
        <v>25</v>
      </c>
      <c r="D448" t="str">
        <f>IF(AND(Table1_2[[#This Row],[Age]]&gt;=18,Table1_2[[#This Row],[Age]]&lt;=30),"Young",IF(AND(Table1_2[[#This Row],[Age]]&gt;=31,Table1_2[[#This Row],[Age]]&lt;=50),"Middle-Aged","Elderly"))</f>
        <v>Young</v>
      </c>
      <c r="E448" t="s">
        <v>1917</v>
      </c>
      <c r="F448" t="s">
        <v>21</v>
      </c>
      <c r="G448" t="s">
        <v>6</v>
      </c>
      <c r="H448" t="s">
        <v>16</v>
      </c>
      <c r="I448">
        <v>10</v>
      </c>
      <c r="J44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48" t="s">
        <v>1169</v>
      </c>
      <c r="L448">
        <v>10</v>
      </c>
      <c r="M44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8" t="s">
        <v>1170</v>
      </c>
      <c r="O448">
        <v>5</v>
      </c>
      <c r="P448">
        <v>5</v>
      </c>
      <c r="Q448">
        <v>5</v>
      </c>
      <c r="R448">
        <v>5</v>
      </c>
      <c r="S448">
        <v>5</v>
      </c>
      <c r="T448">
        <v>5</v>
      </c>
      <c r="U448">
        <v>5</v>
      </c>
      <c r="V448">
        <v>5</v>
      </c>
      <c r="W448">
        <v>5</v>
      </c>
      <c r="X448">
        <v>5</v>
      </c>
      <c r="Y448">
        <v>5</v>
      </c>
      <c r="Z448" t="s">
        <v>12</v>
      </c>
      <c r="AA448">
        <v>5</v>
      </c>
      <c r="AB448">
        <v>5</v>
      </c>
      <c r="AC448">
        <v>5</v>
      </c>
      <c r="AD448" t="s">
        <v>48</v>
      </c>
    </row>
    <row r="449" spans="1:30" x14ac:dyDescent="0.25">
      <c r="A449">
        <v>6.3880907964297779E+17</v>
      </c>
      <c r="B449" t="s">
        <v>2</v>
      </c>
      <c r="C449">
        <v>39</v>
      </c>
      <c r="D449" t="str">
        <f>IF(AND(Table1_2[[#This Row],[Age]]&gt;=18,Table1_2[[#This Row],[Age]]&lt;=30),"Young",IF(AND(Table1_2[[#This Row],[Age]]&gt;=31,Table1_2[[#This Row],[Age]]&lt;=50),"Middle-Aged","Elderly"))</f>
        <v>Middle-Aged</v>
      </c>
      <c r="E449" t="s">
        <v>1917</v>
      </c>
      <c r="F449" t="s">
        <v>3</v>
      </c>
      <c r="G449" t="s">
        <v>6</v>
      </c>
      <c r="H449" t="s">
        <v>16</v>
      </c>
      <c r="I449">
        <v>10</v>
      </c>
      <c r="J44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49" t="s">
        <v>313</v>
      </c>
      <c r="L449">
        <v>10</v>
      </c>
      <c r="M44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49" t="s">
        <v>1172</v>
      </c>
      <c r="O449">
        <v>5</v>
      </c>
      <c r="P449">
        <v>5</v>
      </c>
      <c r="Q449">
        <v>5</v>
      </c>
      <c r="R449">
        <v>5</v>
      </c>
      <c r="S449">
        <v>5</v>
      </c>
      <c r="T449">
        <v>5</v>
      </c>
      <c r="U449">
        <v>5</v>
      </c>
      <c r="V449">
        <v>5</v>
      </c>
      <c r="W449">
        <v>5</v>
      </c>
      <c r="X449">
        <v>5</v>
      </c>
      <c r="Y449">
        <v>5</v>
      </c>
      <c r="Z449" t="s">
        <v>25</v>
      </c>
    </row>
    <row r="450" spans="1:30" x14ac:dyDescent="0.25">
      <c r="A450">
        <v>6.3880907967363021E+17</v>
      </c>
      <c r="B450" t="s">
        <v>18</v>
      </c>
      <c r="C450">
        <v>28</v>
      </c>
      <c r="D450" t="str">
        <f>IF(AND(Table1_2[[#This Row],[Age]]&gt;=18,Table1_2[[#This Row],[Age]]&lt;=30),"Young",IF(AND(Table1_2[[#This Row],[Age]]&gt;=31,Table1_2[[#This Row],[Age]]&lt;=50),"Middle-Aged","Elderly"))</f>
        <v>Young</v>
      </c>
      <c r="E450" t="s">
        <v>1917</v>
      </c>
      <c r="F450" t="s">
        <v>21</v>
      </c>
      <c r="G450" t="s">
        <v>1887</v>
      </c>
      <c r="H450" t="s">
        <v>60</v>
      </c>
      <c r="I450">
        <v>10</v>
      </c>
      <c r="J45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50" t="s">
        <v>1174</v>
      </c>
      <c r="L450">
        <v>10</v>
      </c>
      <c r="M45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50" t="s">
        <v>200</v>
      </c>
      <c r="O450">
        <v>4</v>
      </c>
      <c r="P450">
        <v>4</v>
      </c>
      <c r="Q450">
        <v>4</v>
      </c>
      <c r="R450">
        <v>4</v>
      </c>
      <c r="S450">
        <v>4</v>
      </c>
      <c r="T450">
        <v>4</v>
      </c>
      <c r="U450">
        <v>4</v>
      </c>
      <c r="V450">
        <v>4</v>
      </c>
      <c r="W450">
        <v>4</v>
      </c>
      <c r="X450">
        <v>4</v>
      </c>
      <c r="Y450">
        <v>4</v>
      </c>
      <c r="Z450" t="s">
        <v>12</v>
      </c>
    </row>
    <row r="451" spans="1:30" x14ac:dyDescent="0.25">
      <c r="A451">
        <v>6.3880907974193037E+17</v>
      </c>
      <c r="B451" t="s">
        <v>18</v>
      </c>
      <c r="C451">
        <v>34</v>
      </c>
      <c r="D451" t="str">
        <f>IF(AND(Table1_2[[#This Row],[Age]]&gt;=18,Table1_2[[#This Row],[Age]]&lt;=30),"Young",IF(AND(Table1_2[[#This Row],[Age]]&gt;=31,Table1_2[[#This Row],[Age]]&lt;=50),"Middle-Aged","Elderly"))</f>
        <v>Middle-Aged</v>
      </c>
      <c r="E451" t="s">
        <v>15</v>
      </c>
      <c r="F451" t="s">
        <v>3</v>
      </c>
      <c r="G451" t="s">
        <v>6</v>
      </c>
      <c r="H451" t="s">
        <v>7</v>
      </c>
      <c r="I451">
        <v>5</v>
      </c>
      <c r="J45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51" t="s">
        <v>1176</v>
      </c>
      <c r="L451">
        <v>6</v>
      </c>
      <c r="M45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451" t="s">
        <v>67</v>
      </c>
      <c r="O451">
        <v>4</v>
      </c>
      <c r="P451">
        <v>4</v>
      </c>
      <c r="Q451">
        <v>4</v>
      </c>
      <c r="R451">
        <v>4</v>
      </c>
      <c r="S451">
        <v>4</v>
      </c>
      <c r="T451">
        <v>4</v>
      </c>
      <c r="U451">
        <v>4</v>
      </c>
      <c r="V451">
        <v>4</v>
      </c>
      <c r="W451">
        <v>4</v>
      </c>
      <c r="X451">
        <v>4</v>
      </c>
      <c r="Y451">
        <v>4</v>
      </c>
      <c r="Z451" t="s">
        <v>12</v>
      </c>
    </row>
    <row r="452" spans="1:30" x14ac:dyDescent="0.25">
      <c r="A452">
        <v>6.3880907981916262E+17</v>
      </c>
      <c r="B452" t="s">
        <v>1090</v>
      </c>
      <c r="C452">
        <v>52</v>
      </c>
      <c r="D452" t="str">
        <f>IF(AND(Table1_2[[#This Row],[Age]]&gt;=18,Table1_2[[#This Row],[Age]]&lt;=30),"Young",IF(AND(Table1_2[[#This Row],[Age]]&gt;=31,Table1_2[[#This Row],[Age]]&lt;=50),"Middle-Aged","Elderly"))</f>
        <v>Elderly</v>
      </c>
      <c r="E452" t="s">
        <v>1917</v>
      </c>
      <c r="F452" t="s">
        <v>3</v>
      </c>
      <c r="G452" t="s">
        <v>6</v>
      </c>
      <c r="H452" t="s">
        <v>30</v>
      </c>
      <c r="I452">
        <v>5</v>
      </c>
      <c r="J45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52" t="s">
        <v>51</v>
      </c>
      <c r="L452">
        <v>7</v>
      </c>
      <c r="M45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452" t="s">
        <v>1178</v>
      </c>
      <c r="O452">
        <v>1</v>
      </c>
      <c r="P452">
        <v>1</v>
      </c>
      <c r="Q452">
        <v>1</v>
      </c>
      <c r="R452">
        <v>1</v>
      </c>
      <c r="S452">
        <v>1</v>
      </c>
      <c r="T452">
        <v>1</v>
      </c>
      <c r="U452">
        <v>1</v>
      </c>
      <c r="V452">
        <v>1</v>
      </c>
      <c r="W452">
        <v>1</v>
      </c>
      <c r="X452">
        <v>1</v>
      </c>
      <c r="Y452">
        <v>1</v>
      </c>
      <c r="Z452" t="s">
        <v>25</v>
      </c>
    </row>
    <row r="453" spans="1:30" x14ac:dyDescent="0.25">
      <c r="A453">
        <v>6.3880907984637478E+17</v>
      </c>
      <c r="B453" t="s">
        <v>18</v>
      </c>
      <c r="C453">
        <v>39</v>
      </c>
      <c r="D453" t="str">
        <f>IF(AND(Table1_2[[#This Row],[Age]]&gt;=18,Table1_2[[#This Row],[Age]]&lt;=30),"Young",IF(AND(Table1_2[[#This Row],[Age]]&gt;=31,Table1_2[[#This Row],[Age]]&lt;=50),"Middle-Aged","Elderly"))</f>
        <v>Middle-Aged</v>
      </c>
      <c r="E453" t="s">
        <v>1917</v>
      </c>
      <c r="F453" t="s">
        <v>3</v>
      </c>
      <c r="G453" t="s">
        <v>6</v>
      </c>
      <c r="H453" t="s">
        <v>30</v>
      </c>
      <c r="I453">
        <v>5</v>
      </c>
      <c r="J45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53" t="s">
        <v>1180</v>
      </c>
      <c r="L453">
        <v>10</v>
      </c>
      <c r="M45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53" t="s">
        <v>1181</v>
      </c>
      <c r="O453">
        <v>5</v>
      </c>
      <c r="P453">
        <v>5</v>
      </c>
      <c r="Q453">
        <v>5</v>
      </c>
      <c r="R453">
        <v>5</v>
      </c>
      <c r="S453">
        <v>5</v>
      </c>
      <c r="T453">
        <v>5</v>
      </c>
      <c r="U453">
        <v>5</v>
      </c>
      <c r="V453">
        <v>5</v>
      </c>
      <c r="W453">
        <v>5</v>
      </c>
      <c r="X453">
        <v>5</v>
      </c>
      <c r="Y453">
        <v>5</v>
      </c>
      <c r="Z453" t="s">
        <v>12</v>
      </c>
    </row>
    <row r="454" spans="1:30" x14ac:dyDescent="0.25">
      <c r="A454">
        <v>6.3880907984779738E+17</v>
      </c>
      <c r="B454" t="s">
        <v>2</v>
      </c>
      <c r="C454">
        <v>61</v>
      </c>
      <c r="D454" t="str">
        <f>IF(AND(Table1_2[[#This Row],[Age]]&gt;=18,Table1_2[[#This Row],[Age]]&lt;=30),"Young",IF(AND(Table1_2[[#This Row],[Age]]&gt;=31,Table1_2[[#This Row],[Age]]&lt;=50),"Middle-Aged","Elderly"))</f>
        <v>Elderly</v>
      </c>
      <c r="E454" t="s">
        <v>1917</v>
      </c>
      <c r="F454" t="s">
        <v>3</v>
      </c>
      <c r="G454" t="s">
        <v>6</v>
      </c>
      <c r="H454" t="s">
        <v>16</v>
      </c>
      <c r="I454">
        <v>9</v>
      </c>
      <c r="J45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54" t="s">
        <v>1183</v>
      </c>
      <c r="L454">
        <v>9</v>
      </c>
      <c r="M45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54" t="s">
        <v>1184</v>
      </c>
      <c r="O454">
        <v>5</v>
      </c>
      <c r="P454">
        <v>5</v>
      </c>
      <c r="Q454">
        <v>5</v>
      </c>
      <c r="R454">
        <v>5</v>
      </c>
      <c r="S454">
        <v>5</v>
      </c>
      <c r="T454">
        <v>5</v>
      </c>
      <c r="U454">
        <v>5</v>
      </c>
      <c r="V454">
        <v>5</v>
      </c>
      <c r="W454">
        <v>5</v>
      </c>
      <c r="X454">
        <v>5</v>
      </c>
      <c r="Y454">
        <v>5</v>
      </c>
      <c r="Z454" t="s">
        <v>1925</v>
      </c>
      <c r="AA454">
        <v>5</v>
      </c>
      <c r="AB454">
        <v>5</v>
      </c>
      <c r="AC454">
        <v>4</v>
      </c>
      <c r="AD454" t="s">
        <v>28</v>
      </c>
    </row>
    <row r="455" spans="1:30" x14ac:dyDescent="0.25">
      <c r="A455">
        <v>6.388090798775095E+17</v>
      </c>
      <c r="B455" t="s">
        <v>2</v>
      </c>
      <c r="C455">
        <v>33</v>
      </c>
      <c r="D455" t="str">
        <f>IF(AND(Table1_2[[#This Row],[Age]]&gt;=18,Table1_2[[#This Row],[Age]]&lt;=30),"Young",IF(AND(Table1_2[[#This Row],[Age]]&gt;=31,Table1_2[[#This Row],[Age]]&lt;=50),"Middle-Aged","Elderly"))</f>
        <v>Middle-Aged</v>
      </c>
      <c r="E455" t="s">
        <v>15</v>
      </c>
      <c r="F455" t="s">
        <v>3</v>
      </c>
      <c r="G455" t="s">
        <v>6</v>
      </c>
      <c r="H455" t="s">
        <v>16</v>
      </c>
      <c r="I455">
        <v>10</v>
      </c>
      <c r="J45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55" t="s">
        <v>49</v>
      </c>
      <c r="L455">
        <v>10</v>
      </c>
      <c r="M45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55" t="s">
        <v>196</v>
      </c>
      <c r="O455">
        <v>5</v>
      </c>
      <c r="P455">
        <v>5</v>
      </c>
      <c r="Q455">
        <v>5</v>
      </c>
      <c r="R455">
        <v>5</v>
      </c>
      <c r="S455">
        <v>5</v>
      </c>
      <c r="T455">
        <v>5</v>
      </c>
      <c r="U455">
        <v>5</v>
      </c>
      <c r="V455">
        <v>5</v>
      </c>
      <c r="W455">
        <v>5</v>
      </c>
      <c r="X455">
        <v>5</v>
      </c>
      <c r="Y455">
        <v>5</v>
      </c>
      <c r="Z455" t="s">
        <v>12</v>
      </c>
    </row>
    <row r="456" spans="1:30" x14ac:dyDescent="0.25">
      <c r="A456">
        <v>6.3880907989081946E+17</v>
      </c>
      <c r="B456" t="s">
        <v>18</v>
      </c>
      <c r="C456">
        <v>36</v>
      </c>
      <c r="D456" t="str">
        <f>IF(AND(Table1_2[[#This Row],[Age]]&gt;=18,Table1_2[[#This Row],[Age]]&lt;=30),"Young",IF(AND(Table1_2[[#This Row],[Age]]&gt;=31,Table1_2[[#This Row],[Age]]&lt;=50),"Middle-Aged","Elderly"))</f>
        <v>Middle-Aged</v>
      </c>
      <c r="E456" t="s">
        <v>1917</v>
      </c>
      <c r="F456" t="s">
        <v>3</v>
      </c>
      <c r="G456" t="s">
        <v>6</v>
      </c>
      <c r="H456" t="s">
        <v>30</v>
      </c>
      <c r="I456">
        <v>10</v>
      </c>
      <c r="J45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56" t="s">
        <v>917</v>
      </c>
      <c r="L456">
        <v>10</v>
      </c>
      <c r="M45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56" t="s">
        <v>1187</v>
      </c>
      <c r="O456">
        <v>5</v>
      </c>
      <c r="P456">
        <v>5</v>
      </c>
      <c r="Q456">
        <v>4</v>
      </c>
      <c r="R456">
        <v>4</v>
      </c>
      <c r="S456">
        <v>5</v>
      </c>
      <c r="T456">
        <v>5</v>
      </c>
      <c r="U456">
        <v>4</v>
      </c>
      <c r="V456">
        <v>4</v>
      </c>
      <c r="W456">
        <v>5</v>
      </c>
      <c r="X456">
        <v>5</v>
      </c>
      <c r="Y456">
        <v>5</v>
      </c>
      <c r="Z456" t="s">
        <v>25</v>
      </c>
    </row>
    <row r="457" spans="1:30" x14ac:dyDescent="0.25">
      <c r="A457">
        <v>6.3881061693350182E+17</v>
      </c>
      <c r="B457" t="s">
        <v>1090</v>
      </c>
      <c r="C457">
        <v>30</v>
      </c>
      <c r="D457" t="str">
        <f>IF(AND(Table1_2[[#This Row],[Age]]&gt;=18,Table1_2[[#This Row],[Age]]&lt;=30),"Young",IF(AND(Table1_2[[#This Row],[Age]]&gt;=31,Table1_2[[#This Row],[Age]]&lt;=50),"Middle-Aged","Elderly"))</f>
        <v>Young</v>
      </c>
      <c r="E457" t="s">
        <v>1917</v>
      </c>
      <c r="F457" t="s">
        <v>21</v>
      </c>
      <c r="G457" t="s">
        <v>6</v>
      </c>
      <c r="H457" t="s">
        <v>16</v>
      </c>
      <c r="I457">
        <v>10</v>
      </c>
      <c r="J45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57" t="s">
        <v>1189</v>
      </c>
      <c r="L457">
        <v>10</v>
      </c>
      <c r="M45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57" t="s">
        <v>1190</v>
      </c>
      <c r="O457">
        <v>5</v>
      </c>
      <c r="P457">
        <v>5</v>
      </c>
      <c r="Q457">
        <v>5</v>
      </c>
      <c r="R457">
        <v>5</v>
      </c>
      <c r="S457">
        <v>5</v>
      </c>
      <c r="T457">
        <v>5</v>
      </c>
      <c r="U457">
        <v>5</v>
      </c>
      <c r="V457">
        <v>5</v>
      </c>
      <c r="W457">
        <v>5</v>
      </c>
      <c r="X457">
        <v>5</v>
      </c>
      <c r="Y457">
        <v>5</v>
      </c>
      <c r="Z457" t="s">
        <v>12</v>
      </c>
    </row>
    <row r="458" spans="1:30" x14ac:dyDescent="0.25">
      <c r="A458">
        <v>6.3881061703477056E+17</v>
      </c>
      <c r="B458" t="s">
        <v>29</v>
      </c>
      <c r="C458">
        <v>18</v>
      </c>
      <c r="D458" t="str">
        <f>IF(AND(Table1_2[[#This Row],[Age]]&gt;=18,Table1_2[[#This Row],[Age]]&lt;=30),"Young",IF(AND(Table1_2[[#This Row],[Age]]&gt;=31,Table1_2[[#This Row],[Age]]&lt;=50),"Middle-Aged","Elderly"))</f>
        <v>Young</v>
      </c>
      <c r="E458" t="s">
        <v>1917</v>
      </c>
      <c r="F458" t="s">
        <v>21</v>
      </c>
      <c r="G458" t="s">
        <v>6</v>
      </c>
      <c r="H458" t="s">
        <v>16</v>
      </c>
      <c r="I458">
        <v>5</v>
      </c>
      <c r="J45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58" t="s">
        <v>1192</v>
      </c>
      <c r="L458">
        <v>9</v>
      </c>
      <c r="M45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58" t="s">
        <v>1193</v>
      </c>
      <c r="O458">
        <v>5</v>
      </c>
      <c r="P458">
        <v>4</v>
      </c>
      <c r="Q458">
        <v>5</v>
      </c>
      <c r="R458">
        <v>5</v>
      </c>
      <c r="S458">
        <v>4</v>
      </c>
      <c r="T458">
        <v>4</v>
      </c>
      <c r="U458">
        <v>4</v>
      </c>
      <c r="V458">
        <v>4</v>
      </c>
      <c r="W458">
        <v>4</v>
      </c>
      <c r="X458">
        <v>4</v>
      </c>
      <c r="Y458">
        <v>4</v>
      </c>
      <c r="Z458" t="s">
        <v>25</v>
      </c>
    </row>
    <row r="459" spans="1:30" x14ac:dyDescent="0.25">
      <c r="A459">
        <v>6.3881061707913306E+17</v>
      </c>
      <c r="B459" t="s">
        <v>1090</v>
      </c>
      <c r="C459">
        <v>39</v>
      </c>
      <c r="D459" t="str">
        <f>IF(AND(Table1_2[[#This Row],[Age]]&gt;=18,Table1_2[[#This Row],[Age]]&lt;=30),"Young",IF(AND(Table1_2[[#This Row],[Age]]&gt;=31,Table1_2[[#This Row],[Age]]&lt;=50),"Middle-Aged","Elderly"))</f>
        <v>Middle-Aged</v>
      </c>
      <c r="E459" t="s">
        <v>1917</v>
      </c>
      <c r="F459" t="s">
        <v>3</v>
      </c>
      <c r="G459" t="s">
        <v>6</v>
      </c>
      <c r="H459" t="s">
        <v>30</v>
      </c>
      <c r="I459">
        <v>10</v>
      </c>
      <c r="J45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59" t="s">
        <v>1195</v>
      </c>
      <c r="L459">
        <v>10</v>
      </c>
      <c r="M45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59" t="s">
        <v>210</v>
      </c>
      <c r="O459">
        <v>5</v>
      </c>
      <c r="P459">
        <v>5</v>
      </c>
      <c r="Q459">
        <v>5</v>
      </c>
      <c r="R459">
        <v>5</v>
      </c>
      <c r="S459">
        <v>5</v>
      </c>
      <c r="T459">
        <v>5</v>
      </c>
      <c r="U459">
        <v>5</v>
      </c>
      <c r="V459">
        <v>5</v>
      </c>
      <c r="W459">
        <v>5</v>
      </c>
      <c r="X459">
        <v>5</v>
      </c>
      <c r="Y459">
        <v>5</v>
      </c>
      <c r="Z459" t="s">
        <v>25</v>
      </c>
    </row>
    <row r="460" spans="1:30" x14ac:dyDescent="0.25">
      <c r="A460">
        <v>6.38810617084496E+17</v>
      </c>
      <c r="B460" t="s">
        <v>2</v>
      </c>
      <c r="C460">
        <v>45</v>
      </c>
      <c r="D460" t="str">
        <f>IF(AND(Table1_2[[#This Row],[Age]]&gt;=18,Table1_2[[#This Row],[Age]]&lt;=30),"Young",IF(AND(Table1_2[[#This Row],[Age]]&gt;=31,Table1_2[[#This Row],[Age]]&lt;=50),"Middle-Aged","Elderly"))</f>
        <v>Middle-Aged</v>
      </c>
      <c r="E460" t="s">
        <v>1917</v>
      </c>
      <c r="F460" t="s">
        <v>3</v>
      </c>
      <c r="G460" t="s">
        <v>6</v>
      </c>
      <c r="H460" t="s">
        <v>7</v>
      </c>
      <c r="I460">
        <v>5</v>
      </c>
      <c r="J46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460" t="s">
        <v>1197</v>
      </c>
      <c r="L460">
        <v>5</v>
      </c>
      <c r="M46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460" t="s">
        <v>1198</v>
      </c>
      <c r="O460">
        <v>4</v>
      </c>
      <c r="P460">
        <v>4</v>
      </c>
      <c r="Q460">
        <v>4</v>
      </c>
      <c r="R460">
        <v>4</v>
      </c>
      <c r="S460">
        <v>4</v>
      </c>
      <c r="T460">
        <v>4</v>
      </c>
      <c r="U460">
        <v>4</v>
      </c>
      <c r="V460">
        <v>4</v>
      </c>
      <c r="W460">
        <v>3</v>
      </c>
      <c r="X460">
        <v>3</v>
      </c>
      <c r="Y460">
        <v>3</v>
      </c>
      <c r="Z460" t="s">
        <v>12</v>
      </c>
    </row>
    <row r="461" spans="1:30" x14ac:dyDescent="0.25">
      <c r="A461">
        <v>6.3881061708621517E+17</v>
      </c>
      <c r="B461" t="s">
        <v>1090</v>
      </c>
      <c r="C461">
        <v>36</v>
      </c>
      <c r="D461" t="str">
        <f>IF(AND(Table1_2[[#This Row],[Age]]&gt;=18,Table1_2[[#This Row],[Age]]&lt;=30),"Young",IF(AND(Table1_2[[#This Row],[Age]]&gt;=31,Table1_2[[#This Row],[Age]]&lt;=50),"Middle-Aged","Elderly"))</f>
        <v>Middle-Aged</v>
      </c>
      <c r="E461" t="s">
        <v>1917</v>
      </c>
      <c r="F461" t="s">
        <v>3</v>
      </c>
      <c r="G461" t="s">
        <v>6</v>
      </c>
      <c r="H461" t="s">
        <v>367</v>
      </c>
      <c r="I461">
        <v>10</v>
      </c>
      <c r="J46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1" t="s">
        <v>1200</v>
      </c>
      <c r="L461">
        <v>10</v>
      </c>
      <c r="M46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1" t="s">
        <v>1201</v>
      </c>
      <c r="O461">
        <v>4</v>
      </c>
      <c r="P461">
        <v>4</v>
      </c>
      <c r="Q461">
        <v>4</v>
      </c>
      <c r="R461">
        <v>4</v>
      </c>
      <c r="S461">
        <v>4</v>
      </c>
      <c r="T461">
        <v>4</v>
      </c>
      <c r="U461">
        <v>4</v>
      </c>
      <c r="V461">
        <v>4</v>
      </c>
      <c r="W461">
        <v>4</v>
      </c>
      <c r="X461">
        <v>4</v>
      </c>
      <c r="Y461">
        <v>4</v>
      </c>
      <c r="Z461" t="s">
        <v>25</v>
      </c>
    </row>
    <row r="462" spans="1:30" x14ac:dyDescent="0.25">
      <c r="A462">
        <v>6.3881061712515763E+17</v>
      </c>
      <c r="B462" t="s">
        <v>18</v>
      </c>
      <c r="C462">
        <v>56</v>
      </c>
      <c r="D462" t="str">
        <f>IF(AND(Table1_2[[#This Row],[Age]]&gt;=18,Table1_2[[#This Row],[Age]]&lt;=30),"Young",IF(AND(Table1_2[[#This Row],[Age]]&gt;=31,Table1_2[[#This Row],[Age]]&lt;=50),"Middle-Aged","Elderly"))</f>
        <v>Elderly</v>
      </c>
      <c r="E462" t="s">
        <v>1917</v>
      </c>
      <c r="F462" t="s">
        <v>3</v>
      </c>
      <c r="G462" t="s">
        <v>6</v>
      </c>
      <c r="H462" t="s">
        <v>30</v>
      </c>
      <c r="I462">
        <v>10</v>
      </c>
      <c r="J46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2" t="s">
        <v>1203</v>
      </c>
      <c r="L462">
        <v>10</v>
      </c>
      <c r="M46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2" t="s">
        <v>1204</v>
      </c>
      <c r="O462">
        <v>5</v>
      </c>
      <c r="P462">
        <v>5</v>
      </c>
      <c r="Q462">
        <v>5</v>
      </c>
      <c r="R462">
        <v>5</v>
      </c>
      <c r="S462">
        <v>5</v>
      </c>
      <c r="T462">
        <v>5</v>
      </c>
      <c r="U462">
        <v>5</v>
      </c>
      <c r="V462">
        <v>5</v>
      </c>
      <c r="W462">
        <v>5</v>
      </c>
      <c r="X462">
        <v>5</v>
      </c>
      <c r="Y462">
        <v>5</v>
      </c>
      <c r="Z462" t="s">
        <v>12</v>
      </c>
    </row>
    <row r="463" spans="1:30" x14ac:dyDescent="0.25">
      <c r="A463">
        <v>6.3881061713470016E+17</v>
      </c>
      <c r="B463" t="s">
        <v>18</v>
      </c>
      <c r="C463">
        <v>35</v>
      </c>
      <c r="D463" t="str">
        <f>IF(AND(Table1_2[[#This Row],[Age]]&gt;=18,Table1_2[[#This Row],[Age]]&lt;=30),"Young",IF(AND(Table1_2[[#This Row],[Age]]&gt;=31,Table1_2[[#This Row],[Age]]&lt;=50),"Middle-Aged","Elderly"))</f>
        <v>Middle-Aged</v>
      </c>
      <c r="E463" t="s">
        <v>1917</v>
      </c>
      <c r="F463" t="s">
        <v>3</v>
      </c>
      <c r="G463" t="s">
        <v>6</v>
      </c>
      <c r="H463" t="s">
        <v>30</v>
      </c>
      <c r="I463">
        <v>10</v>
      </c>
      <c r="J46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3" t="s">
        <v>278</v>
      </c>
      <c r="L463">
        <v>10</v>
      </c>
      <c r="M46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3" t="s">
        <v>1206</v>
      </c>
      <c r="O463">
        <v>5</v>
      </c>
      <c r="P463">
        <v>5</v>
      </c>
      <c r="Q463">
        <v>5</v>
      </c>
      <c r="R463">
        <v>5</v>
      </c>
      <c r="S463">
        <v>5</v>
      </c>
      <c r="T463">
        <v>5</v>
      </c>
      <c r="U463">
        <v>5</v>
      </c>
      <c r="V463">
        <v>5</v>
      </c>
      <c r="W463">
        <v>5</v>
      </c>
      <c r="X463">
        <v>5</v>
      </c>
      <c r="Y463">
        <v>5</v>
      </c>
      <c r="Z463" t="s">
        <v>46</v>
      </c>
    </row>
    <row r="464" spans="1:30" x14ac:dyDescent="0.25">
      <c r="A464">
        <v>6.3881061715127462E+17</v>
      </c>
      <c r="B464" t="s">
        <v>1090</v>
      </c>
      <c r="C464">
        <v>46</v>
      </c>
      <c r="D464" t="str">
        <f>IF(AND(Table1_2[[#This Row],[Age]]&gt;=18,Table1_2[[#This Row],[Age]]&lt;=30),"Young",IF(AND(Table1_2[[#This Row],[Age]]&gt;=31,Table1_2[[#This Row],[Age]]&lt;=50),"Middle-Aged","Elderly"))</f>
        <v>Middle-Aged</v>
      </c>
      <c r="E464" t="s">
        <v>1917</v>
      </c>
      <c r="F464" t="s">
        <v>3</v>
      </c>
      <c r="G464" t="s">
        <v>6</v>
      </c>
      <c r="H464" t="s">
        <v>16</v>
      </c>
      <c r="I464">
        <v>10</v>
      </c>
      <c r="J46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4" t="s">
        <v>1208</v>
      </c>
      <c r="L464">
        <v>10</v>
      </c>
      <c r="M46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4" t="s">
        <v>1209</v>
      </c>
      <c r="O464">
        <v>5</v>
      </c>
      <c r="P464">
        <v>5</v>
      </c>
      <c r="Q464">
        <v>5</v>
      </c>
      <c r="R464">
        <v>5</v>
      </c>
      <c r="S464">
        <v>5</v>
      </c>
      <c r="T464">
        <v>5</v>
      </c>
      <c r="U464">
        <v>5</v>
      </c>
      <c r="V464">
        <v>5</v>
      </c>
      <c r="W464">
        <v>5</v>
      </c>
      <c r="X464">
        <v>5</v>
      </c>
      <c r="Y464">
        <v>5</v>
      </c>
      <c r="Z464" t="s">
        <v>46</v>
      </c>
    </row>
    <row r="465" spans="1:30" x14ac:dyDescent="0.25">
      <c r="A465">
        <v>6.3881061715675546E+17</v>
      </c>
      <c r="B465" t="s">
        <v>18</v>
      </c>
      <c r="C465">
        <v>40</v>
      </c>
      <c r="D465" t="str">
        <f>IF(AND(Table1_2[[#This Row],[Age]]&gt;=18,Table1_2[[#This Row],[Age]]&lt;=30),"Young",IF(AND(Table1_2[[#This Row],[Age]]&gt;=31,Table1_2[[#This Row],[Age]]&lt;=50),"Middle-Aged","Elderly"))</f>
        <v>Middle-Aged</v>
      </c>
      <c r="E465" t="s">
        <v>1917</v>
      </c>
      <c r="F465" t="s">
        <v>3</v>
      </c>
      <c r="G465" t="s">
        <v>6</v>
      </c>
      <c r="H465" t="s">
        <v>30</v>
      </c>
      <c r="I465">
        <v>10</v>
      </c>
      <c r="J46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5" t="s">
        <v>636</v>
      </c>
      <c r="L465">
        <v>10</v>
      </c>
      <c r="M46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5" t="s">
        <v>788</v>
      </c>
      <c r="O465">
        <v>5</v>
      </c>
      <c r="P465">
        <v>5</v>
      </c>
      <c r="Q465">
        <v>5</v>
      </c>
      <c r="R465">
        <v>5</v>
      </c>
      <c r="S465">
        <v>5</v>
      </c>
      <c r="T465">
        <v>4</v>
      </c>
      <c r="U465">
        <v>4</v>
      </c>
      <c r="V465">
        <v>4</v>
      </c>
      <c r="W465">
        <v>5</v>
      </c>
      <c r="X465">
        <v>5</v>
      </c>
      <c r="Y465">
        <v>5</v>
      </c>
      <c r="Z465" t="s">
        <v>45</v>
      </c>
    </row>
    <row r="466" spans="1:30" x14ac:dyDescent="0.25">
      <c r="A466">
        <v>6.3881061716409971E+17</v>
      </c>
      <c r="B466" t="s">
        <v>2</v>
      </c>
      <c r="C466">
        <v>46</v>
      </c>
      <c r="D466" t="str">
        <f>IF(AND(Table1_2[[#This Row],[Age]]&gt;=18,Table1_2[[#This Row],[Age]]&lt;=30),"Young",IF(AND(Table1_2[[#This Row],[Age]]&gt;=31,Table1_2[[#This Row],[Age]]&lt;=50),"Middle-Aged","Elderly"))</f>
        <v>Middle-Aged</v>
      </c>
      <c r="E466" t="s">
        <v>1917</v>
      </c>
      <c r="F466" t="s">
        <v>21</v>
      </c>
      <c r="G466" t="s">
        <v>6</v>
      </c>
      <c r="H466" t="s">
        <v>16</v>
      </c>
      <c r="I466">
        <v>10</v>
      </c>
      <c r="J46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6" t="s">
        <v>1212</v>
      </c>
      <c r="L466">
        <v>10</v>
      </c>
      <c r="M46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6" t="s">
        <v>1213</v>
      </c>
      <c r="O466">
        <v>5</v>
      </c>
      <c r="P466">
        <v>5</v>
      </c>
      <c r="Q466">
        <v>5</v>
      </c>
      <c r="R466">
        <v>5</v>
      </c>
      <c r="S466">
        <v>5</v>
      </c>
      <c r="T466">
        <v>5</v>
      </c>
      <c r="U466">
        <v>5</v>
      </c>
      <c r="V466">
        <v>5</v>
      </c>
      <c r="W466">
        <v>5</v>
      </c>
      <c r="X466">
        <v>5</v>
      </c>
      <c r="Y466">
        <v>5</v>
      </c>
      <c r="Z466" t="s">
        <v>25</v>
      </c>
    </row>
    <row r="467" spans="1:30" x14ac:dyDescent="0.25">
      <c r="A467">
        <v>6.3881061717082982E+17</v>
      </c>
      <c r="B467" t="s">
        <v>2</v>
      </c>
      <c r="C467">
        <v>24</v>
      </c>
      <c r="D467" t="str">
        <f>IF(AND(Table1_2[[#This Row],[Age]]&gt;=18,Table1_2[[#This Row],[Age]]&lt;=30),"Young",IF(AND(Table1_2[[#This Row],[Age]]&gt;=31,Table1_2[[#This Row],[Age]]&lt;=50),"Middle-Aged","Elderly"))</f>
        <v>Young</v>
      </c>
      <c r="E467" t="s">
        <v>1917</v>
      </c>
      <c r="F467" t="s">
        <v>3</v>
      </c>
      <c r="G467" t="s">
        <v>6</v>
      </c>
      <c r="H467" t="s">
        <v>30</v>
      </c>
      <c r="I467">
        <v>10</v>
      </c>
      <c r="J46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7" t="s">
        <v>1215</v>
      </c>
      <c r="L467">
        <v>10</v>
      </c>
      <c r="M46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7" t="s">
        <v>1216</v>
      </c>
      <c r="O467">
        <v>5</v>
      </c>
      <c r="P467">
        <v>5</v>
      </c>
      <c r="Q467">
        <v>5</v>
      </c>
      <c r="R467">
        <v>5</v>
      </c>
      <c r="S467">
        <v>5</v>
      </c>
      <c r="T467">
        <v>5</v>
      </c>
      <c r="U467">
        <v>5</v>
      </c>
      <c r="V467">
        <v>5</v>
      </c>
      <c r="W467">
        <v>5</v>
      </c>
      <c r="X467">
        <v>5</v>
      </c>
      <c r="Y467">
        <v>5</v>
      </c>
      <c r="Z467" t="s">
        <v>25</v>
      </c>
    </row>
    <row r="468" spans="1:30" x14ac:dyDescent="0.25">
      <c r="A468">
        <v>6.3881061717959181E+17</v>
      </c>
      <c r="B468" t="s">
        <v>18</v>
      </c>
      <c r="C468">
        <v>35</v>
      </c>
      <c r="D468" t="str">
        <f>IF(AND(Table1_2[[#This Row],[Age]]&gt;=18,Table1_2[[#This Row],[Age]]&lt;=30),"Young",IF(AND(Table1_2[[#This Row],[Age]]&gt;=31,Table1_2[[#This Row],[Age]]&lt;=50),"Middle-Aged","Elderly"))</f>
        <v>Middle-Aged</v>
      </c>
      <c r="E468" t="s">
        <v>1917</v>
      </c>
      <c r="F468" t="s">
        <v>3</v>
      </c>
      <c r="G468" t="s">
        <v>6</v>
      </c>
      <c r="H468" t="s">
        <v>7</v>
      </c>
      <c r="I468">
        <v>10</v>
      </c>
      <c r="J46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8" t="s">
        <v>1218</v>
      </c>
      <c r="L468">
        <v>10</v>
      </c>
      <c r="M46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8" t="s">
        <v>908</v>
      </c>
      <c r="O468">
        <v>5</v>
      </c>
      <c r="P468">
        <v>5</v>
      </c>
      <c r="Q468">
        <v>5</v>
      </c>
      <c r="R468">
        <v>5</v>
      </c>
      <c r="S468">
        <v>5</v>
      </c>
      <c r="T468">
        <v>5</v>
      </c>
      <c r="U468">
        <v>5</v>
      </c>
      <c r="V468">
        <v>5</v>
      </c>
      <c r="W468">
        <v>5</v>
      </c>
      <c r="X468">
        <v>5</v>
      </c>
      <c r="Y468">
        <v>5</v>
      </c>
      <c r="Z468" t="s">
        <v>25</v>
      </c>
    </row>
    <row r="469" spans="1:30" x14ac:dyDescent="0.25">
      <c r="A469">
        <v>6.3881061721228467E+17</v>
      </c>
      <c r="B469" t="s">
        <v>18</v>
      </c>
      <c r="C469">
        <v>35</v>
      </c>
      <c r="D469" t="str">
        <f>IF(AND(Table1_2[[#This Row],[Age]]&gt;=18,Table1_2[[#This Row],[Age]]&lt;=30),"Young",IF(AND(Table1_2[[#This Row],[Age]]&gt;=31,Table1_2[[#This Row],[Age]]&lt;=50),"Middle-Aged","Elderly"))</f>
        <v>Middle-Aged</v>
      </c>
      <c r="E469" t="s">
        <v>1917</v>
      </c>
      <c r="F469" t="s">
        <v>3</v>
      </c>
      <c r="G469" t="s">
        <v>1887</v>
      </c>
      <c r="H469" t="s">
        <v>60</v>
      </c>
      <c r="I469">
        <v>10</v>
      </c>
      <c r="J46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69" t="s">
        <v>160</v>
      </c>
      <c r="L469">
        <v>10</v>
      </c>
      <c r="M46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69" t="s">
        <v>200</v>
      </c>
      <c r="O469">
        <v>5</v>
      </c>
      <c r="P469">
        <v>5</v>
      </c>
      <c r="Q469">
        <v>5</v>
      </c>
      <c r="R469">
        <v>5</v>
      </c>
      <c r="S469">
        <v>5</v>
      </c>
      <c r="T469">
        <v>5</v>
      </c>
      <c r="U469">
        <v>4</v>
      </c>
      <c r="V469">
        <v>5</v>
      </c>
      <c r="W469">
        <v>5</v>
      </c>
      <c r="X469">
        <v>5</v>
      </c>
      <c r="Y469">
        <v>5</v>
      </c>
      <c r="Z469" t="s">
        <v>1926</v>
      </c>
    </row>
    <row r="470" spans="1:30" x14ac:dyDescent="0.25">
      <c r="A470">
        <v>6.3881061721306624E+17</v>
      </c>
      <c r="B470" t="s">
        <v>2</v>
      </c>
      <c r="C470">
        <v>32</v>
      </c>
      <c r="D470" t="str">
        <f>IF(AND(Table1_2[[#This Row],[Age]]&gt;=18,Table1_2[[#This Row],[Age]]&lt;=30),"Young",IF(AND(Table1_2[[#This Row],[Age]]&gt;=31,Table1_2[[#This Row],[Age]]&lt;=50),"Middle-Aged","Elderly"))</f>
        <v>Middle-Aged</v>
      </c>
      <c r="E470" t="s">
        <v>1917</v>
      </c>
      <c r="F470" t="s">
        <v>3</v>
      </c>
      <c r="G470" t="s">
        <v>6</v>
      </c>
      <c r="H470" t="s">
        <v>30</v>
      </c>
      <c r="I470">
        <v>10</v>
      </c>
      <c r="J47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0" t="s">
        <v>1221</v>
      </c>
      <c r="L470">
        <v>10</v>
      </c>
      <c r="M47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0" t="s">
        <v>1222</v>
      </c>
      <c r="O470">
        <v>5</v>
      </c>
      <c r="P470">
        <v>5</v>
      </c>
      <c r="Q470">
        <v>5</v>
      </c>
      <c r="R470">
        <v>5</v>
      </c>
      <c r="S470">
        <v>5</v>
      </c>
      <c r="T470">
        <v>5</v>
      </c>
      <c r="U470">
        <v>5</v>
      </c>
      <c r="V470">
        <v>5</v>
      </c>
      <c r="W470">
        <v>5</v>
      </c>
      <c r="X470">
        <v>5</v>
      </c>
      <c r="Y470">
        <v>5</v>
      </c>
      <c r="Z470" t="s">
        <v>25</v>
      </c>
    </row>
    <row r="471" spans="1:30" x14ac:dyDescent="0.25">
      <c r="A471">
        <v>6.3881061721839078E+17</v>
      </c>
      <c r="B471" t="s">
        <v>2</v>
      </c>
      <c r="C471">
        <v>41</v>
      </c>
      <c r="D471" t="str">
        <f>IF(AND(Table1_2[[#This Row],[Age]]&gt;=18,Table1_2[[#This Row],[Age]]&lt;=30),"Young",IF(AND(Table1_2[[#This Row],[Age]]&gt;=31,Table1_2[[#This Row],[Age]]&lt;=50),"Middle-Aged","Elderly"))</f>
        <v>Middle-Aged</v>
      </c>
      <c r="E471" t="s">
        <v>1917</v>
      </c>
      <c r="F471" t="s">
        <v>3</v>
      </c>
      <c r="G471" t="s">
        <v>6</v>
      </c>
      <c r="H471" t="s">
        <v>30</v>
      </c>
      <c r="I471">
        <v>10</v>
      </c>
      <c r="J47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1" t="s">
        <v>36</v>
      </c>
      <c r="L471">
        <v>10</v>
      </c>
      <c r="M47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1" t="s">
        <v>37</v>
      </c>
      <c r="O471">
        <v>1</v>
      </c>
      <c r="P471">
        <v>1</v>
      </c>
      <c r="Q471">
        <v>1</v>
      </c>
      <c r="R471">
        <v>1</v>
      </c>
      <c r="S471">
        <v>1</v>
      </c>
      <c r="T471">
        <v>4</v>
      </c>
      <c r="U471">
        <v>4</v>
      </c>
      <c r="V471">
        <v>4</v>
      </c>
      <c r="W471">
        <v>4</v>
      </c>
      <c r="X471">
        <v>5</v>
      </c>
      <c r="Y471">
        <v>5</v>
      </c>
      <c r="Z471" t="s">
        <v>12</v>
      </c>
    </row>
    <row r="472" spans="1:30" x14ac:dyDescent="0.25">
      <c r="A472">
        <v>6.3881073441098406E+17</v>
      </c>
      <c r="B472" t="s">
        <v>1090</v>
      </c>
      <c r="C472">
        <v>45</v>
      </c>
      <c r="D472" t="str">
        <f>IF(AND(Table1_2[[#This Row],[Age]]&gt;=18,Table1_2[[#This Row],[Age]]&lt;=30),"Young",IF(AND(Table1_2[[#This Row],[Age]]&gt;=31,Table1_2[[#This Row],[Age]]&lt;=50),"Middle-Aged","Elderly"))</f>
        <v>Middle-Aged</v>
      </c>
      <c r="E472" t="s">
        <v>1917</v>
      </c>
      <c r="F472" t="s">
        <v>3</v>
      </c>
      <c r="G472" t="s">
        <v>6</v>
      </c>
      <c r="H472" t="s">
        <v>30</v>
      </c>
      <c r="I472">
        <v>10</v>
      </c>
      <c r="J47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2" t="s">
        <v>463</v>
      </c>
      <c r="L472">
        <v>10</v>
      </c>
      <c r="M47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2" t="s">
        <v>1225</v>
      </c>
      <c r="O472">
        <v>4</v>
      </c>
      <c r="P472">
        <v>5</v>
      </c>
      <c r="Q472">
        <v>5</v>
      </c>
      <c r="R472">
        <v>5</v>
      </c>
      <c r="S472">
        <v>5</v>
      </c>
      <c r="T472">
        <v>5</v>
      </c>
      <c r="U472">
        <v>5</v>
      </c>
      <c r="V472">
        <v>5</v>
      </c>
      <c r="W472">
        <v>5</v>
      </c>
      <c r="X472">
        <v>5</v>
      </c>
      <c r="Y472">
        <v>5</v>
      </c>
      <c r="Z472" t="s">
        <v>12</v>
      </c>
    </row>
    <row r="473" spans="1:30" x14ac:dyDescent="0.25">
      <c r="A473">
        <v>6.3881073442960154E+17</v>
      </c>
      <c r="B473" t="s">
        <v>188</v>
      </c>
      <c r="C473">
        <v>22</v>
      </c>
      <c r="D473" t="str">
        <f>IF(AND(Table1_2[[#This Row],[Age]]&gt;=18,Table1_2[[#This Row],[Age]]&lt;=30),"Young",IF(AND(Table1_2[[#This Row],[Age]]&gt;=31,Table1_2[[#This Row],[Age]]&lt;=50),"Middle-Aged","Elderly"))</f>
        <v>Young</v>
      </c>
      <c r="E473" t="s">
        <v>1917</v>
      </c>
      <c r="F473" t="s">
        <v>21</v>
      </c>
      <c r="G473" t="s">
        <v>6</v>
      </c>
      <c r="H473" t="s">
        <v>30</v>
      </c>
      <c r="I473">
        <v>9</v>
      </c>
      <c r="J47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3" t="s">
        <v>432</v>
      </c>
      <c r="L473">
        <v>9</v>
      </c>
      <c r="M47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3" t="s">
        <v>432</v>
      </c>
      <c r="O473">
        <v>4</v>
      </c>
      <c r="P473">
        <v>4</v>
      </c>
      <c r="Q473">
        <v>3</v>
      </c>
      <c r="R473">
        <v>4</v>
      </c>
      <c r="S473">
        <v>4</v>
      </c>
      <c r="T473">
        <v>4</v>
      </c>
      <c r="U473">
        <v>4</v>
      </c>
      <c r="V473">
        <v>4</v>
      </c>
      <c r="W473">
        <v>4</v>
      </c>
      <c r="X473">
        <v>4</v>
      </c>
      <c r="Y473">
        <v>4</v>
      </c>
      <c r="Z473" t="s">
        <v>1921</v>
      </c>
    </row>
    <row r="474" spans="1:30" x14ac:dyDescent="0.25">
      <c r="A474">
        <v>6.3881082444570266E+17</v>
      </c>
      <c r="B474" t="s">
        <v>2</v>
      </c>
      <c r="C474">
        <v>44</v>
      </c>
      <c r="D474" t="str">
        <f>IF(AND(Table1_2[[#This Row],[Age]]&gt;=18,Table1_2[[#This Row],[Age]]&lt;=30),"Young",IF(AND(Table1_2[[#This Row],[Age]]&gt;=31,Table1_2[[#This Row],[Age]]&lt;=50),"Middle-Aged","Elderly"))</f>
        <v>Middle-Aged</v>
      </c>
      <c r="E474" t="s">
        <v>1917</v>
      </c>
      <c r="F474" t="s">
        <v>3</v>
      </c>
      <c r="G474" t="s">
        <v>6</v>
      </c>
      <c r="H474" t="s">
        <v>30</v>
      </c>
      <c r="I474">
        <v>10</v>
      </c>
      <c r="J47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4" t="s">
        <v>1228</v>
      </c>
      <c r="L474">
        <v>10</v>
      </c>
      <c r="M47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4" t="s">
        <v>200</v>
      </c>
      <c r="O474">
        <v>5</v>
      </c>
      <c r="P474">
        <v>5</v>
      </c>
      <c r="Q474">
        <v>5</v>
      </c>
      <c r="R474">
        <v>5</v>
      </c>
      <c r="S474">
        <v>5</v>
      </c>
      <c r="T474">
        <v>5</v>
      </c>
      <c r="U474">
        <v>5</v>
      </c>
      <c r="V474">
        <v>5</v>
      </c>
      <c r="W474">
        <v>5</v>
      </c>
      <c r="X474">
        <v>5</v>
      </c>
      <c r="Y474">
        <v>5</v>
      </c>
      <c r="Z474" t="s">
        <v>25</v>
      </c>
    </row>
    <row r="475" spans="1:30" x14ac:dyDescent="0.25">
      <c r="A475">
        <v>6.3881147260812992E+17</v>
      </c>
      <c r="B475" t="s">
        <v>1090</v>
      </c>
      <c r="C475">
        <v>40</v>
      </c>
      <c r="D475" t="str">
        <f>IF(AND(Table1_2[[#This Row],[Age]]&gt;=18,Table1_2[[#This Row],[Age]]&lt;=30),"Young",IF(AND(Table1_2[[#This Row],[Age]]&gt;=31,Table1_2[[#This Row],[Age]]&lt;=50),"Middle-Aged","Elderly"))</f>
        <v>Middle-Aged</v>
      </c>
      <c r="E475" t="s">
        <v>1917</v>
      </c>
      <c r="F475" t="s">
        <v>3</v>
      </c>
      <c r="G475" t="s">
        <v>6</v>
      </c>
      <c r="H475" t="s">
        <v>30</v>
      </c>
      <c r="I475">
        <v>9</v>
      </c>
      <c r="J47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5" t="s">
        <v>504</v>
      </c>
      <c r="L475">
        <v>9</v>
      </c>
      <c r="M47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5" t="s">
        <v>1230</v>
      </c>
      <c r="O475">
        <v>5</v>
      </c>
      <c r="P475">
        <v>5</v>
      </c>
      <c r="Q475">
        <v>5</v>
      </c>
      <c r="R475">
        <v>5</v>
      </c>
      <c r="S475">
        <v>5</v>
      </c>
      <c r="T475">
        <v>5</v>
      </c>
      <c r="U475">
        <v>5</v>
      </c>
      <c r="V475">
        <v>5</v>
      </c>
      <c r="W475">
        <v>5</v>
      </c>
      <c r="X475">
        <v>5</v>
      </c>
      <c r="Y475">
        <v>5</v>
      </c>
      <c r="Z475" t="s">
        <v>25</v>
      </c>
    </row>
    <row r="476" spans="1:30" x14ac:dyDescent="0.25">
      <c r="A476">
        <v>6.3881147261281459E+17</v>
      </c>
      <c r="B476" t="s">
        <v>20</v>
      </c>
      <c r="C476">
        <v>35</v>
      </c>
      <c r="D476" t="str">
        <f>IF(AND(Table1_2[[#This Row],[Age]]&gt;=18,Table1_2[[#This Row],[Age]]&lt;=30),"Young",IF(AND(Table1_2[[#This Row],[Age]]&gt;=31,Table1_2[[#This Row],[Age]]&lt;=50),"Middle-Aged","Elderly"))</f>
        <v>Middle-Aged</v>
      </c>
      <c r="E476" t="s">
        <v>1917</v>
      </c>
      <c r="F476" t="s">
        <v>3</v>
      </c>
      <c r="G476" t="s">
        <v>1887</v>
      </c>
      <c r="H476" t="s">
        <v>60</v>
      </c>
      <c r="I476">
        <v>10</v>
      </c>
      <c r="J47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6" t="s">
        <v>40</v>
      </c>
      <c r="L476">
        <v>10</v>
      </c>
      <c r="M47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6" t="s">
        <v>160</v>
      </c>
      <c r="O476">
        <v>4</v>
      </c>
      <c r="P476">
        <v>4</v>
      </c>
      <c r="Q476">
        <v>4</v>
      </c>
      <c r="R476">
        <v>4</v>
      </c>
      <c r="S476">
        <v>4</v>
      </c>
      <c r="T476">
        <v>4</v>
      </c>
      <c r="U476">
        <v>4</v>
      </c>
      <c r="V476">
        <v>4</v>
      </c>
      <c r="W476">
        <v>4</v>
      </c>
      <c r="X476">
        <v>4</v>
      </c>
      <c r="Y476">
        <v>4</v>
      </c>
      <c r="Z476" t="s">
        <v>12</v>
      </c>
    </row>
    <row r="477" spans="1:30" x14ac:dyDescent="0.25">
      <c r="A477">
        <v>6.3881147261578227E+17</v>
      </c>
      <c r="B477" t="s">
        <v>2</v>
      </c>
      <c r="C477">
        <v>30</v>
      </c>
      <c r="D477" t="str">
        <f>IF(AND(Table1_2[[#This Row],[Age]]&gt;=18,Table1_2[[#This Row],[Age]]&lt;=30),"Young",IF(AND(Table1_2[[#This Row],[Age]]&gt;=31,Table1_2[[#This Row],[Age]]&lt;=50),"Middle-Aged","Elderly"))</f>
        <v>Young</v>
      </c>
      <c r="E477" t="s">
        <v>1917</v>
      </c>
      <c r="F477" t="s">
        <v>3</v>
      </c>
      <c r="G477" t="s">
        <v>6</v>
      </c>
      <c r="H477" t="s">
        <v>7</v>
      </c>
      <c r="I477">
        <v>10</v>
      </c>
      <c r="J47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7" t="s">
        <v>1233</v>
      </c>
      <c r="L477">
        <v>10</v>
      </c>
      <c r="M47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7" t="s">
        <v>1233</v>
      </c>
      <c r="O477">
        <v>5</v>
      </c>
      <c r="P477">
        <v>5</v>
      </c>
      <c r="Q477">
        <v>5</v>
      </c>
      <c r="R477">
        <v>5</v>
      </c>
      <c r="S477">
        <v>5</v>
      </c>
      <c r="T477">
        <v>5</v>
      </c>
      <c r="U477">
        <v>5</v>
      </c>
      <c r="V477">
        <v>5</v>
      </c>
      <c r="W477">
        <v>5</v>
      </c>
      <c r="X477">
        <v>5</v>
      </c>
      <c r="Y477">
        <v>5</v>
      </c>
      <c r="Z477" t="s">
        <v>25</v>
      </c>
    </row>
    <row r="478" spans="1:30" x14ac:dyDescent="0.25">
      <c r="A478">
        <v>6.3881147263298355E+17</v>
      </c>
      <c r="B478" t="s">
        <v>1090</v>
      </c>
      <c r="C478">
        <v>38</v>
      </c>
      <c r="D478" t="str">
        <f>IF(AND(Table1_2[[#This Row],[Age]]&gt;=18,Table1_2[[#This Row],[Age]]&lt;=30),"Young",IF(AND(Table1_2[[#This Row],[Age]]&gt;=31,Table1_2[[#This Row],[Age]]&lt;=50),"Middle-Aged","Elderly"))</f>
        <v>Middle-Aged</v>
      </c>
      <c r="E478" t="s">
        <v>1917</v>
      </c>
      <c r="F478" t="s">
        <v>3</v>
      </c>
      <c r="G478" t="s">
        <v>6</v>
      </c>
      <c r="H478" t="s">
        <v>7</v>
      </c>
      <c r="I478">
        <v>10</v>
      </c>
      <c r="J47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8" t="s">
        <v>1235</v>
      </c>
      <c r="L478">
        <v>10</v>
      </c>
      <c r="M47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8" t="s">
        <v>1236</v>
      </c>
      <c r="O478">
        <v>5</v>
      </c>
      <c r="P478">
        <v>5</v>
      </c>
      <c r="Q478">
        <v>5</v>
      </c>
      <c r="R478">
        <v>5</v>
      </c>
      <c r="S478">
        <v>5</v>
      </c>
      <c r="T478">
        <v>5</v>
      </c>
      <c r="U478">
        <v>5</v>
      </c>
      <c r="V478">
        <v>5</v>
      </c>
      <c r="W478">
        <v>5</v>
      </c>
      <c r="X478">
        <v>5</v>
      </c>
      <c r="Y478">
        <v>5</v>
      </c>
      <c r="Z478" t="s">
        <v>1920</v>
      </c>
    </row>
    <row r="479" spans="1:30" x14ac:dyDescent="0.25">
      <c r="A479">
        <v>6.3881147267237082E+17</v>
      </c>
      <c r="B479" t="s">
        <v>2</v>
      </c>
      <c r="C479">
        <v>42</v>
      </c>
      <c r="D479" t="str">
        <f>IF(AND(Table1_2[[#This Row],[Age]]&gt;=18,Table1_2[[#This Row],[Age]]&lt;=30),"Young",IF(AND(Table1_2[[#This Row],[Age]]&gt;=31,Table1_2[[#This Row],[Age]]&lt;=50),"Middle-Aged","Elderly"))</f>
        <v>Middle-Aged</v>
      </c>
      <c r="E479" t="s">
        <v>15</v>
      </c>
      <c r="F479" t="s">
        <v>3</v>
      </c>
      <c r="G479" t="s">
        <v>6</v>
      </c>
      <c r="H479" t="s">
        <v>30</v>
      </c>
      <c r="I479">
        <v>10</v>
      </c>
      <c r="J47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79" t="s">
        <v>1238</v>
      </c>
      <c r="L479">
        <v>10</v>
      </c>
      <c r="M47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79" t="s">
        <v>1239</v>
      </c>
      <c r="O479">
        <v>5</v>
      </c>
      <c r="P479">
        <v>5</v>
      </c>
      <c r="Q479">
        <v>5</v>
      </c>
      <c r="R479">
        <v>5</v>
      </c>
      <c r="S479">
        <v>5</v>
      </c>
      <c r="T479">
        <v>5</v>
      </c>
      <c r="U479">
        <v>5</v>
      </c>
      <c r="V479">
        <v>5</v>
      </c>
      <c r="W479">
        <v>5</v>
      </c>
      <c r="X479">
        <v>5</v>
      </c>
      <c r="Y479">
        <v>5</v>
      </c>
      <c r="Z479" t="s">
        <v>12</v>
      </c>
    </row>
    <row r="480" spans="1:30" x14ac:dyDescent="0.25">
      <c r="A480">
        <v>6.3881147267847206E+17</v>
      </c>
      <c r="B480" t="s">
        <v>2</v>
      </c>
      <c r="C480">
        <v>37</v>
      </c>
      <c r="D480" t="str">
        <f>IF(AND(Table1_2[[#This Row],[Age]]&gt;=18,Table1_2[[#This Row],[Age]]&lt;=30),"Young",IF(AND(Table1_2[[#This Row],[Age]]&gt;=31,Table1_2[[#This Row],[Age]]&lt;=50),"Middle-Aged","Elderly"))</f>
        <v>Middle-Aged</v>
      </c>
      <c r="E480" t="s">
        <v>1917</v>
      </c>
      <c r="F480" t="s">
        <v>3</v>
      </c>
      <c r="G480" t="s">
        <v>6</v>
      </c>
      <c r="H480" t="s">
        <v>30</v>
      </c>
      <c r="I480">
        <v>10</v>
      </c>
      <c r="J48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0" t="s">
        <v>1241</v>
      </c>
      <c r="L480">
        <v>10</v>
      </c>
      <c r="M48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0" t="s">
        <v>1242</v>
      </c>
      <c r="O480">
        <v>5</v>
      </c>
      <c r="P480">
        <v>5</v>
      </c>
      <c r="Q480">
        <v>5</v>
      </c>
      <c r="R480">
        <v>5</v>
      </c>
      <c r="S480">
        <v>5</v>
      </c>
      <c r="T480">
        <v>5</v>
      </c>
      <c r="U480">
        <v>5</v>
      </c>
      <c r="V480">
        <v>5</v>
      </c>
      <c r="W480">
        <v>5</v>
      </c>
      <c r="X480">
        <v>5</v>
      </c>
      <c r="Y480">
        <v>5</v>
      </c>
      <c r="Z480" t="s">
        <v>1920</v>
      </c>
      <c r="AA480">
        <v>5</v>
      </c>
      <c r="AB480">
        <v>5</v>
      </c>
      <c r="AC480">
        <v>5</v>
      </c>
      <c r="AD480" t="s">
        <v>28</v>
      </c>
    </row>
    <row r="481" spans="1:30" x14ac:dyDescent="0.25">
      <c r="A481">
        <v>6.3881147272004506E+17</v>
      </c>
      <c r="B481" t="s">
        <v>1090</v>
      </c>
      <c r="C481">
        <v>28</v>
      </c>
      <c r="D481" t="str">
        <f>IF(AND(Table1_2[[#This Row],[Age]]&gt;=18,Table1_2[[#This Row],[Age]]&lt;=30),"Young",IF(AND(Table1_2[[#This Row],[Age]]&gt;=31,Table1_2[[#This Row],[Age]]&lt;=50),"Middle-Aged","Elderly"))</f>
        <v>Young</v>
      </c>
      <c r="E481" t="s">
        <v>1917</v>
      </c>
      <c r="F481" t="s">
        <v>3</v>
      </c>
      <c r="G481" t="s">
        <v>6</v>
      </c>
      <c r="H481" t="s">
        <v>30</v>
      </c>
      <c r="I481">
        <v>10</v>
      </c>
      <c r="J48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1" t="s">
        <v>1244</v>
      </c>
      <c r="L481">
        <v>10</v>
      </c>
      <c r="M48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1" t="s">
        <v>1245</v>
      </c>
      <c r="O481">
        <v>4</v>
      </c>
      <c r="P481">
        <v>4</v>
      </c>
      <c r="Q481">
        <v>4</v>
      </c>
      <c r="R481">
        <v>4</v>
      </c>
      <c r="S481">
        <v>4</v>
      </c>
      <c r="T481">
        <v>4</v>
      </c>
      <c r="U481">
        <v>4</v>
      </c>
      <c r="V481">
        <v>4</v>
      </c>
      <c r="W481">
        <v>4</v>
      </c>
      <c r="X481">
        <v>4</v>
      </c>
      <c r="Y481">
        <v>4</v>
      </c>
      <c r="Z481" t="s">
        <v>25</v>
      </c>
    </row>
    <row r="482" spans="1:30" x14ac:dyDescent="0.25">
      <c r="A482">
        <v>6.3881147272942643E+17</v>
      </c>
      <c r="B482" t="s">
        <v>1090</v>
      </c>
      <c r="C482">
        <v>49</v>
      </c>
      <c r="D482" t="str">
        <f>IF(AND(Table1_2[[#This Row],[Age]]&gt;=18,Table1_2[[#This Row],[Age]]&lt;=30),"Young",IF(AND(Table1_2[[#This Row],[Age]]&gt;=31,Table1_2[[#This Row],[Age]]&lt;=50),"Middle-Aged","Elderly"))</f>
        <v>Middle-Aged</v>
      </c>
      <c r="E482" t="s">
        <v>15</v>
      </c>
      <c r="F482" t="s">
        <v>3</v>
      </c>
      <c r="G482" t="s">
        <v>6</v>
      </c>
      <c r="H482" t="s">
        <v>30</v>
      </c>
      <c r="I482">
        <v>10</v>
      </c>
      <c r="J48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2" t="s">
        <v>1247</v>
      </c>
      <c r="L482">
        <v>10</v>
      </c>
      <c r="M48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2" t="s">
        <v>1248</v>
      </c>
      <c r="O482">
        <v>5</v>
      </c>
      <c r="P482">
        <v>5</v>
      </c>
      <c r="Q482">
        <v>5</v>
      </c>
      <c r="R482">
        <v>5</v>
      </c>
      <c r="S482">
        <v>5</v>
      </c>
      <c r="T482">
        <v>5</v>
      </c>
      <c r="U482">
        <v>4</v>
      </c>
      <c r="V482">
        <v>4</v>
      </c>
      <c r="W482">
        <v>4</v>
      </c>
      <c r="X482">
        <v>4</v>
      </c>
      <c r="Y482">
        <v>4</v>
      </c>
      <c r="Z482" t="s">
        <v>12</v>
      </c>
    </row>
    <row r="483" spans="1:30" x14ac:dyDescent="0.25">
      <c r="A483">
        <v>6.3881168853298918E+17</v>
      </c>
      <c r="B483" t="s">
        <v>2</v>
      </c>
      <c r="C483">
        <v>28</v>
      </c>
      <c r="D483" t="str">
        <f>IF(AND(Table1_2[[#This Row],[Age]]&gt;=18,Table1_2[[#This Row],[Age]]&lt;=30),"Young",IF(AND(Table1_2[[#This Row],[Age]]&gt;=31,Table1_2[[#This Row],[Age]]&lt;=50),"Middle-Aged","Elderly"))</f>
        <v>Young</v>
      </c>
      <c r="E483" t="s">
        <v>1917</v>
      </c>
      <c r="F483" t="s">
        <v>3</v>
      </c>
      <c r="G483" t="s">
        <v>6</v>
      </c>
      <c r="H483" t="s">
        <v>16</v>
      </c>
      <c r="I483">
        <v>10</v>
      </c>
      <c r="J48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3" t="s">
        <v>366</v>
      </c>
      <c r="L483">
        <v>10</v>
      </c>
      <c r="M48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3" t="s">
        <v>432</v>
      </c>
      <c r="O483">
        <v>5</v>
      </c>
      <c r="P483">
        <v>5</v>
      </c>
      <c r="Q483">
        <v>5</v>
      </c>
      <c r="R483">
        <v>5</v>
      </c>
      <c r="S483">
        <v>5</v>
      </c>
      <c r="T483">
        <v>5</v>
      </c>
      <c r="U483">
        <v>5</v>
      </c>
      <c r="V483">
        <v>5</v>
      </c>
      <c r="W483">
        <v>5</v>
      </c>
      <c r="X483">
        <v>5</v>
      </c>
      <c r="Y483">
        <v>5</v>
      </c>
      <c r="Z483" t="s">
        <v>12</v>
      </c>
    </row>
    <row r="484" spans="1:30" x14ac:dyDescent="0.25">
      <c r="A484">
        <v>6.3881168853704922E+17</v>
      </c>
      <c r="B484" t="s">
        <v>973</v>
      </c>
      <c r="C484">
        <v>43</v>
      </c>
      <c r="D484" t="str">
        <f>IF(AND(Table1_2[[#This Row],[Age]]&gt;=18,Table1_2[[#This Row],[Age]]&lt;=30),"Young",IF(AND(Table1_2[[#This Row],[Age]]&gt;=31,Table1_2[[#This Row],[Age]]&lt;=50),"Middle-Aged","Elderly"))</f>
        <v>Middle-Aged</v>
      </c>
      <c r="E484" t="s">
        <v>15</v>
      </c>
      <c r="F484" t="s">
        <v>3</v>
      </c>
      <c r="G484" t="s">
        <v>6</v>
      </c>
      <c r="H484" t="s">
        <v>30</v>
      </c>
      <c r="I484">
        <v>10</v>
      </c>
      <c r="J48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4" t="s">
        <v>1157</v>
      </c>
      <c r="L484">
        <v>10</v>
      </c>
      <c r="M48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4" t="s">
        <v>1251</v>
      </c>
      <c r="O484">
        <v>5</v>
      </c>
      <c r="P484">
        <v>5</v>
      </c>
      <c r="Q484">
        <v>5</v>
      </c>
      <c r="R484">
        <v>5</v>
      </c>
      <c r="S484">
        <v>5</v>
      </c>
      <c r="T484">
        <v>5</v>
      </c>
      <c r="U484">
        <v>5</v>
      </c>
      <c r="V484">
        <v>5</v>
      </c>
      <c r="W484">
        <v>5</v>
      </c>
      <c r="X484">
        <v>5</v>
      </c>
      <c r="Y484">
        <v>5</v>
      </c>
      <c r="Z484" t="s">
        <v>12</v>
      </c>
    </row>
    <row r="485" spans="1:30" x14ac:dyDescent="0.25">
      <c r="A485">
        <v>6.388140685317655E+17</v>
      </c>
      <c r="B485" t="s">
        <v>2</v>
      </c>
      <c r="C485">
        <v>34</v>
      </c>
      <c r="D485" t="str">
        <f>IF(AND(Table1_2[[#This Row],[Age]]&gt;=18,Table1_2[[#This Row],[Age]]&lt;=30),"Young",IF(AND(Table1_2[[#This Row],[Age]]&gt;=31,Table1_2[[#This Row],[Age]]&lt;=50),"Middle-Aged","Elderly"))</f>
        <v>Middle-Aged</v>
      </c>
      <c r="E485" t="s">
        <v>1917</v>
      </c>
      <c r="F485" t="s">
        <v>3</v>
      </c>
      <c r="G485" t="s">
        <v>6</v>
      </c>
      <c r="H485" t="s">
        <v>30</v>
      </c>
      <c r="I485">
        <v>10</v>
      </c>
      <c r="J48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5" t="s">
        <v>528</v>
      </c>
      <c r="L485">
        <v>10</v>
      </c>
      <c r="M48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5" t="s">
        <v>1253</v>
      </c>
      <c r="O485">
        <v>5</v>
      </c>
      <c r="P485">
        <v>4</v>
      </c>
      <c r="Q485">
        <v>4</v>
      </c>
      <c r="R485">
        <v>4</v>
      </c>
      <c r="S485">
        <v>4</v>
      </c>
      <c r="T485">
        <v>4</v>
      </c>
      <c r="U485">
        <v>4</v>
      </c>
      <c r="V485">
        <v>4</v>
      </c>
      <c r="W485">
        <v>4</v>
      </c>
      <c r="X485">
        <v>4</v>
      </c>
      <c r="Y485">
        <v>4</v>
      </c>
      <c r="Z485" t="s">
        <v>12</v>
      </c>
      <c r="AA485">
        <v>3</v>
      </c>
      <c r="AB485">
        <v>3</v>
      </c>
      <c r="AC485">
        <v>3</v>
      </c>
      <c r="AD485" t="s">
        <v>48</v>
      </c>
    </row>
    <row r="486" spans="1:30" x14ac:dyDescent="0.25">
      <c r="A486">
        <v>6.3881406880724608E+17</v>
      </c>
      <c r="B486" t="s">
        <v>18</v>
      </c>
      <c r="C486">
        <v>66</v>
      </c>
      <c r="D486" t="str">
        <f>IF(AND(Table1_2[[#This Row],[Age]]&gt;=18,Table1_2[[#This Row],[Age]]&lt;=30),"Young",IF(AND(Table1_2[[#This Row],[Age]]&gt;=31,Table1_2[[#This Row],[Age]]&lt;=50),"Middle-Aged","Elderly"))</f>
        <v>Elderly</v>
      </c>
      <c r="E486" t="s">
        <v>1917</v>
      </c>
      <c r="F486" t="s">
        <v>3</v>
      </c>
      <c r="G486" t="s">
        <v>1887</v>
      </c>
      <c r="H486" t="s">
        <v>33</v>
      </c>
      <c r="I486">
        <v>10</v>
      </c>
      <c r="J48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6" t="s">
        <v>1255</v>
      </c>
      <c r="L486">
        <v>10</v>
      </c>
      <c r="M48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6" t="s">
        <v>1256</v>
      </c>
      <c r="O486">
        <v>5</v>
      </c>
      <c r="P486">
        <v>5</v>
      </c>
      <c r="Q486">
        <v>5</v>
      </c>
      <c r="R486">
        <v>5</v>
      </c>
      <c r="S486">
        <v>4</v>
      </c>
      <c r="T486">
        <v>4</v>
      </c>
      <c r="U486">
        <v>5</v>
      </c>
      <c r="V486">
        <v>5</v>
      </c>
      <c r="W486">
        <v>4</v>
      </c>
      <c r="X486">
        <v>4</v>
      </c>
      <c r="Y486">
        <v>5</v>
      </c>
      <c r="Z486" t="s">
        <v>12</v>
      </c>
    </row>
    <row r="487" spans="1:30" x14ac:dyDescent="0.25">
      <c r="A487">
        <v>6.3881406887873715E+17</v>
      </c>
      <c r="B487" t="s">
        <v>1090</v>
      </c>
      <c r="C487">
        <v>42</v>
      </c>
      <c r="D487" t="str">
        <f>IF(AND(Table1_2[[#This Row],[Age]]&gt;=18,Table1_2[[#This Row],[Age]]&lt;=30),"Young",IF(AND(Table1_2[[#This Row],[Age]]&gt;=31,Table1_2[[#This Row],[Age]]&lt;=50),"Middle-Aged","Elderly"))</f>
        <v>Middle-Aged</v>
      </c>
      <c r="E487" t="s">
        <v>123</v>
      </c>
      <c r="F487" t="s">
        <v>3</v>
      </c>
      <c r="G487" t="s">
        <v>6</v>
      </c>
      <c r="H487" t="s">
        <v>7</v>
      </c>
      <c r="I487">
        <v>10</v>
      </c>
      <c r="J48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7" t="s">
        <v>1258</v>
      </c>
      <c r="L487">
        <v>10</v>
      </c>
      <c r="M48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7" t="s">
        <v>1259</v>
      </c>
      <c r="O487">
        <v>5</v>
      </c>
      <c r="P487">
        <v>5</v>
      </c>
      <c r="Q487">
        <v>5</v>
      </c>
      <c r="R487">
        <v>5</v>
      </c>
      <c r="S487">
        <v>5</v>
      </c>
      <c r="T487">
        <v>5</v>
      </c>
      <c r="U487">
        <v>5</v>
      </c>
      <c r="V487">
        <v>5</v>
      </c>
      <c r="W487">
        <v>5</v>
      </c>
      <c r="X487">
        <v>5</v>
      </c>
      <c r="Y487">
        <v>5</v>
      </c>
      <c r="Z487" t="s">
        <v>12</v>
      </c>
    </row>
    <row r="488" spans="1:30" x14ac:dyDescent="0.25">
      <c r="A488">
        <v>6.3881406900652787E+17</v>
      </c>
      <c r="B488" t="s">
        <v>1090</v>
      </c>
      <c r="C488">
        <v>45</v>
      </c>
      <c r="D488" t="str">
        <f>IF(AND(Table1_2[[#This Row],[Age]]&gt;=18,Table1_2[[#This Row],[Age]]&lt;=30),"Young",IF(AND(Table1_2[[#This Row],[Age]]&gt;=31,Table1_2[[#This Row],[Age]]&lt;=50),"Middle-Aged","Elderly"))</f>
        <v>Middle-Aged</v>
      </c>
      <c r="E488" t="s">
        <v>1917</v>
      </c>
      <c r="F488" t="s">
        <v>3</v>
      </c>
      <c r="G488" t="s">
        <v>6</v>
      </c>
      <c r="H488" t="s">
        <v>30</v>
      </c>
      <c r="I488">
        <v>10</v>
      </c>
      <c r="J48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8" t="s">
        <v>889</v>
      </c>
      <c r="L488">
        <v>9</v>
      </c>
      <c r="M48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8" t="s">
        <v>889</v>
      </c>
      <c r="O488">
        <v>4</v>
      </c>
      <c r="P488">
        <v>5</v>
      </c>
      <c r="Q488">
        <v>4</v>
      </c>
      <c r="R488">
        <v>5</v>
      </c>
      <c r="S488">
        <v>5</v>
      </c>
      <c r="T488">
        <v>5</v>
      </c>
      <c r="U488">
        <v>5</v>
      </c>
      <c r="V488">
        <v>5</v>
      </c>
      <c r="W488">
        <v>5</v>
      </c>
      <c r="X488">
        <v>4</v>
      </c>
      <c r="Y488">
        <v>5</v>
      </c>
      <c r="Z488" t="s">
        <v>46</v>
      </c>
    </row>
    <row r="489" spans="1:30" x14ac:dyDescent="0.25">
      <c r="A489">
        <v>6.3881406911917901E+17</v>
      </c>
      <c r="B489" t="s">
        <v>18</v>
      </c>
      <c r="C489">
        <v>33</v>
      </c>
      <c r="D489" t="str">
        <f>IF(AND(Table1_2[[#This Row],[Age]]&gt;=18,Table1_2[[#This Row],[Age]]&lt;=30),"Young",IF(AND(Table1_2[[#This Row],[Age]]&gt;=31,Table1_2[[#This Row],[Age]]&lt;=50),"Middle-Aged","Elderly"))</f>
        <v>Middle-Aged</v>
      </c>
      <c r="E489" t="s">
        <v>1917</v>
      </c>
      <c r="F489" t="s">
        <v>21</v>
      </c>
      <c r="G489" t="s">
        <v>6</v>
      </c>
      <c r="H489" t="s">
        <v>30</v>
      </c>
      <c r="I489">
        <v>10</v>
      </c>
      <c r="J48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89" t="s">
        <v>1262</v>
      </c>
      <c r="L489">
        <v>10</v>
      </c>
      <c r="M48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89" t="s">
        <v>1262</v>
      </c>
      <c r="O489">
        <v>5</v>
      </c>
      <c r="P489">
        <v>5</v>
      </c>
      <c r="Q489">
        <v>5</v>
      </c>
      <c r="R489">
        <v>5</v>
      </c>
      <c r="S489">
        <v>5</v>
      </c>
      <c r="T489">
        <v>5</v>
      </c>
      <c r="U489">
        <v>5</v>
      </c>
      <c r="V489">
        <v>5</v>
      </c>
      <c r="W489">
        <v>5</v>
      </c>
      <c r="X489">
        <v>5</v>
      </c>
      <c r="Y489">
        <v>4</v>
      </c>
      <c r="Z489" t="s">
        <v>25</v>
      </c>
    </row>
    <row r="490" spans="1:30" x14ac:dyDescent="0.25">
      <c r="A490">
        <v>6.3881406918737741E+17</v>
      </c>
      <c r="B490" t="s">
        <v>20</v>
      </c>
      <c r="C490">
        <v>41</v>
      </c>
      <c r="D490" t="str">
        <f>IF(AND(Table1_2[[#This Row],[Age]]&gt;=18,Table1_2[[#This Row],[Age]]&lt;=30),"Young",IF(AND(Table1_2[[#This Row],[Age]]&gt;=31,Table1_2[[#This Row],[Age]]&lt;=50),"Middle-Aged","Elderly"))</f>
        <v>Middle-Aged</v>
      </c>
      <c r="E490" t="s">
        <v>1917</v>
      </c>
      <c r="F490" t="s">
        <v>3</v>
      </c>
      <c r="G490" t="s">
        <v>1887</v>
      </c>
      <c r="H490" t="s">
        <v>22</v>
      </c>
      <c r="I490">
        <v>10</v>
      </c>
      <c r="J49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90" t="s">
        <v>1264</v>
      </c>
      <c r="L490">
        <v>10</v>
      </c>
      <c r="M49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0" t="s">
        <v>1264</v>
      </c>
      <c r="O490">
        <v>5</v>
      </c>
      <c r="P490">
        <v>5</v>
      </c>
      <c r="Q490">
        <v>5</v>
      </c>
      <c r="R490">
        <v>5</v>
      </c>
      <c r="S490">
        <v>5</v>
      </c>
      <c r="T490">
        <v>5</v>
      </c>
      <c r="U490">
        <v>5</v>
      </c>
      <c r="V490">
        <v>5</v>
      </c>
      <c r="W490">
        <v>5</v>
      </c>
      <c r="X490">
        <v>5</v>
      </c>
      <c r="Y490">
        <v>5</v>
      </c>
      <c r="Z490" t="s">
        <v>1920</v>
      </c>
    </row>
    <row r="491" spans="1:30" x14ac:dyDescent="0.25">
      <c r="A491">
        <v>6.3881406925276262E+17</v>
      </c>
      <c r="B491" t="s">
        <v>18</v>
      </c>
      <c r="C491">
        <v>35</v>
      </c>
      <c r="D491" t="str">
        <f>IF(AND(Table1_2[[#This Row],[Age]]&gt;=18,Table1_2[[#This Row],[Age]]&lt;=30),"Young",IF(AND(Table1_2[[#This Row],[Age]]&gt;=31,Table1_2[[#This Row],[Age]]&lt;=50),"Middle-Aged","Elderly"))</f>
        <v>Middle-Aged</v>
      </c>
      <c r="E491" t="s">
        <v>1917</v>
      </c>
      <c r="F491" t="s">
        <v>21</v>
      </c>
      <c r="G491" t="s">
        <v>1887</v>
      </c>
      <c r="H491" t="s">
        <v>60</v>
      </c>
      <c r="I491">
        <v>7</v>
      </c>
      <c r="J49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491" t="s">
        <v>76</v>
      </c>
      <c r="L491">
        <v>9</v>
      </c>
      <c r="M49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1" t="s">
        <v>196</v>
      </c>
      <c r="O491">
        <v>5</v>
      </c>
      <c r="P491">
        <v>4</v>
      </c>
      <c r="Q491">
        <v>4</v>
      </c>
      <c r="R491">
        <v>5</v>
      </c>
      <c r="S491">
        <v>5</v>
      </c>
      <c r="T491">
        <v>5</v>
      </c>
      <c r="U491">
        <v>4</v>
      </c>
      <c r="V491">
        <v>4</v>
      </c>
      <c r="W491">
        <v>4</v>
      </c>
      <c r="X491">
        <v>5</v>
      </c>
      <c r="Y491">
        <v>5</v>
      </c>
      <c r="Z491" t="s">
        <v>25</v>
      </c>
    </row>
    <row r="492" spans="1:30" x14ac:dyDescent="0.25">
      <c r="A492">
        <v>6.3881406929062298E+17</v>
      </c>
      <c r="B492" t="s">
        <v>2</v>
      </c>
      <c r="C492">
        <v>49</v>
      </c>
      <c r="D492" t="str">
        <f>IF(AND(Table1_2[[#This Row],[Age]]&gt;=18,Table1_2[[#This Row],[Age]]&lt;=30),"Young",IF(AND(Table1_2[[#This Row],[Age]]&gt;=31,Table1_2[[#This Row],[Age]]&lt;=50),"Middle-Aged","Elderly"))</f>
        <v>Middle-Aged</v>
      </c>
      <c r="E492" t="s">
        <v>1917</v>
      </c>
      <c r="F492" t="s">
        <v>21</v>
      </c>
      <c r="G492" t="s">
        <v>6</v>
      </c>
      <c r="H492" t="s">
        <v>30</v>
      </c>
      <c r="I492">
        <v>9</v>
      </c>
      <c r="J49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92" t="s">
        <v>1267</v>
      </c>
      <c r="L492">
        <v>9</v>
      </c>
      <c r="M49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2" t="s">
        <v>1268</v>
      </c>
      <c r="O492">
        <v>5</v>
      </c>
      <c r="P492">
        <v>4</v>
      </c>
      <c r="Q492">
        <v>5</v>
      </c>
      <c r="R492">
        <v>5</v>
      </c>
      <c r="S492">
        <v>5</v>
      </c>
      <c r="T492">
        <v>5</v>
      </c>
      <c r="U492">
        <v>4</v>
      </c>
      <c r="V492">
        <v>4</v>
      </c>
      <c r="W492">
        <v>4</v>
      </c>
      <c r="X492">
        <v>5</v>
      </c>
      <c r="Y492">
        <v>5</v>
      </c>
      <c r="Z492" t="s">
        <v>46</v>
      </c>
    </row>
    <row r="493" spans="1:30" x14ac:dyDescent="0.25">
      <c r="A493">
        <v>6.388149344210816E+17</v>
      </c>
      <c r="B493" t="s">
        <v>18</v>
      </c>
      <c r="C493">
        <v>31</v>
      </c>
      <c r="D493" t="str">
        <f>IF(AND(Table1_2[[#This Row],[Age]]&gt;=18,Table1_2[[#This Row],[Age]]&lt;=30),"Young",IF(AND(Table1_2[[#This Row],[Age]]&gt;=31,Table1_2[[#This Row],[Age]]&lt;=50),"Middle-Aged","Elderly"))</f>
        <v>Middle-Aged</v>
      </c>
      <c r="E493" t="s">
        <v>1917</v>
      </c>
      <c r="F493" t="s">
        <v>3</v>
      </c>
      <c r="G493" t="s">
        <v>6</v>
      </c>
      <c r="H493" t="s">
        <v>16</v>
      </c>
      <c r="I493">
        <v>10</v>
      </c>
      <c r="J49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93" t="s">
        <v>1270</v>
      </c>
      <c r="L493">
        <v>10</v>
      </c>
      <c r="M49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3" t="s">
        <v>1271</v>
      </c>
      <c r="O493">
        <v>5</v>
      </c>
      <c r="P493">
        <v>5</v>
      </c>
      <c r="Q493">
        <v>5</v>
      </c>
      <c r="R493">
        <v>5</v>
      </c>
      <c r="S493">
        <v>5</v>
      </c>
      <c r="T493">
        <v>5</v>
      </c>
      <c r="U493">
        <v>5</v>
      </c>
      <c r="V493">
        <v>5</v>
      </c>
      <c r="W493">
        <v>5</v>
      </c>
      <c r="X493">
        <v>5</v>
      </c>
      <c r="Y493">
        <v>5</v>
      </c>
      <c r="Z493" t="s">
        <v>12</v>
      </c>
    </row>
    <row r="494" spans="1:30" x14ac:dyDescent="0.25">
      <c r="A494">
        <v>6.388149346618569E+17</v>
      </c>
      <c r="B494" t="s">
        <v>18</v>
      </c>
      <c r="C494">
        <v>31</v>
      </c>
      <c r="D494" t="str">
        <f>IF(AND(Table1_2[[#This Row],[Age]]&gt;=18,Table1_2[[#This Row],[Age]]&lt;=30),"Young",IF(AND(Table1_2[[#This Row],[Age]]&gt;=31,Table1_2[[#This Row],[Age]]&lt;=50),"Middle-Aged","Elderly"))</f>
        <v>Middle-Aged</v>
      </c>
      <c r="E494" t="s">
        <v>1917</v>
      </c>
      <c r="F494" t="s">
        <v>3</v>
      </c>
      <c r="G494" t="s">
        <v>6</v>
      </c>
      <c r="H494" t="s">
        <v>30</v>
      </c>
      <c r="I494">
        <v>10</v>
      </c>
      <c r="J49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94" t="s">
        <v>1273</v>
      </c>
      <c r="L494">
        <v>10</v>
      </c>
      <c r="M49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4" t="s">
        <v>1274</v>
      </c>
      <c r="O494">
        <v>5</v>
      </c>
      <c r="P494">
        <v>5</v>
      </c>
      <c r="Q494">
        <v>5</v>
      </c>
      <c r="R494">
        <v>5</v>
      </c>
      <c r="S494">
        <v>5</v>
      </c>
      <c r="T494">
        <v>5</v>
      </c>
      <c r="U494">
        <v>5</v>
      </c>
      <c r="V494">
        <v>5</v>
      </c>
      <c r="W494">
        <v>5</v>
      </c>
      <c r="X494">
        <v>5</v>
      </c>
      <c r="Y494">
        <v>5</v>
      </c>
      <c r="Z494" t="s">
        <v>25</v>
      </c>
    </row>
    <row r="495" spans="1:30" x14ac:dyDescent="0.25">
      <c r="A495">
        <v>6.3881406853317222E+17</v>
      </c>
      <c r="B495" t="s">
        <v>2</v>
      </c>
      <c r="C495">
        <v>37</v>
      </c>
      <c r="D495" t="str">
        <f>IF(AND(Table1_2[[#This Row],[Age]]&gt;=18,Table1_2[[#This Row],[Age]]&lt;=30),"Young",IF(AND(Table1_2[[#This Row],[Age]]&gt;=31,Table1_2[[#This Row],[Age]]&lt;=50),"Middle-Aged","Elderly"))</f>
        <v>Middle-Aged</v>
      </c>
      <c r="E495" t="s">
        <v>1917</v>
      </c>
      <c r="F495" t="s">
        <v>21</v>
      </c>
      <c r="G495" t="s">
        <v>6</v>
      </c>
      <c r="H495" t="s">
        <v>16</v>
      </c>
      <c r="I495">
        <v>10</v>
      </c>
      <c r="J49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95" t="s">
        <v>432</v>
      </c>
      <c r="L495">
        <v>10</v>
      </c>
      <c r="M49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5" t="s">
        <v>39</v>
      </c>
      <c r="O495">
        <v>5</v>
      </c>
      <c r="P495">
        <v>5</v>
      </c>
      <c r="Q495">
        <v>5</v>
      </c>
      <c r="R495">
        <v>5</v>
      </c>
      <c r="S495">
        <v>5</v>
      </c>
      <c r="T495">
        <v>5</v>
      </c>
      <c r="U495">
        <v>5</v>
      </c>
      <c r="V495">
        <v>5</v>
      </c>
      <c r="W495">
        <v>5</v>
      </c>
      <c r="X495">
        <v>5</v>
      </c>
      <c r="Y495">
        <v>5</v>
      </c>
      <c r="Z495" t="s">
        <v>12</v>
      </c>
    </row>
    <row r="496" spans="1:30" x14ac:dyDescent="0.25">
      <c r="A496">
        <v>6.3881406853551565E+17</v>
      </c>
      <c r="B496" t="s">
        <v>18</v>
      </c>
      <c r="C496">
        <v>27</v>
      </c>
      <c r="D496" t="str">
        <f>IF(AND(Table1_2[[#This Row],[Age]]&gt;=18,Table1_2[[#This Row],[Age]]&lt;=30),"Young",IF(AND(Table1_2[[#This Row],[Age]]&gt;=31,Table1_2[[#This Row],[Age]]&lt;=50),"Middle-Aged","Elderly"))</f>
        <v>Young</v>
      </c>
      <c r="E496" t="s">
        <v>1917</v>
      </c>
      <c r="F496" t="s">
        <v>3</v>
      </c>
      <c r="G496" t="s">
        <v>1887</v>
      </c>
      <c r="H496" t="s">
        <v>1889</v>
      </c>
      <c r="I496">
        <v>8</v>
      </c>
      <c r="J49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496" t="s">
        <v>1277</v>
      </c>
      <c r="L496">
        <v>9</v>
      </c>
      <c r="M49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6" t="s">
        <v>1278</v>
      </c>
      <c r="O496">
        <v>5</v>
      </c>
      <c r="P496">
        <v>4</v>
      </c>
      <c r="Q496">
        <v>4</v>
      </c>
      <c r="R496">
        <v>5</v>
      </c>
      <c r="S496">
        <v>5</v>
      </c>
      <c r="T496">
        <v>5</v>
      </c>
      <c r="U496">
        <v>4</v>
      </c>
      <c r="V496">
        <v>4</v>
      </c>
      <c r="W496">
        <v>4</v>
      </c>
      <c r="X496">
        <v>4</v>
      </c>
      <c r="Y496">
        <v>4</v>
      </c>
      <c r="Z496" t="s">
        <v>12</v>
      </c>
    </row>
    <row r="497" spans="1:30" x14ac:dyDescent="0.25">
      <c r="A497">
        <v>6.3881406866412134E+17</v>
      </c>
      <c r="B497" t="s">
        <v>18</v>
      </c>
      <c r="C497">
        <v>33</v>
      </c>
      <c r="D497" t="str">
        <f>IF(AND(Table1_2[[#This Row],[Age]]&gt;=18,Table1_2[[#This Row],[Age]]&lt;=30),"Young",IF(AND(Table1_2[[#This Row],[Age]]&gt;=31,Table1_2[[#This Row],[Age]]&lt;=50),"Middle-Aged","Elderly"))</f>
        <v>Middle-Aged</v>
      </c>
      <c r="E497" t="s">
        <v>1917</v>
      </c>
      <c r="F497" t="s">
        <v>3</v>
      </c>
      <c r="G497" t="s">
        <v>1887</v>
      </c>
      <c r="H497" t="s">
        <v>60</v>
      </c>
      <c r="I497">
        <v>10</v>
      </c>
      <c r="J49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97" t="s">
        <v>1280</v>
      </c>
      <c r="L497">
        <v>10</v>
      </c>
      <c r="M49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7" t="s">
        <v>100</v>
      </c>
      <c r="O497">
        <v>5</v>
      </c>
      <c r="P497">
        <v>4</v>
      </c>
      <c r="Q497">
        <v>4</v>
      </c>
      <c r="R497">
        <v>5</v>
      </c>
      <c r="S497">
        <v>4</v>
      </c>
      <c r="T497">
        <v>4</v>
      </c>
      <c r="U497">
        <v>5</v>
      </c>
      <c r="V497">
        <v>5</v>
      </c>
      <c r="W497">
        <v>5</v>
      </c>
      <c r="X497">
        <v>5</v>
      </c>
      <c r="Y497">
        <v>5</v>
      </c>
      <c r="Z497" t="s">
        <v>12</v>
      </c>
    </row>
    <row r="498" spans="1:30" x14ac:dyDescent="0.25">
      <c r="A498">
        <v>6.3881406872200563E+17</v>
      </c>
      <c r="B498" t="s">
        <v>2</v>
      </c>
      <c r="C498">
        <v>47</v>
      </c>
      <c r="D498" t="str">
        <f>IF(AND(Table1_2[[#This Row],[Age]]&gt;=18,Table1_2[[#This Row],[Age]]&lt;=30),"Young",IF(AND(Table1_2[[#This Row],[Age]]&gt;=31,Table1_2[[#This Row],[Age]]&lt;=50),"Middle-Aged","Elderly"))</f>
        <v>Middle-Aged</v>
      </c>
      <c r="E498" t="s">
        <v>1917</v>
      </c>
      <c r="F498" t="s">
        <v>3</v>
      </c>
      <c r="G498" t="s">
        <v>6</v>
      </c>
      <c r="H498" t="s">
        <v>30</v>
      </c>
      <c r="I498">
        <v>10</v>
      </c>
      <c r="J49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98" t="s">
        <v>1282</v>
      </c>
      <c r="L498">
        <v>10</v>
      </c>
      <c r="M49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8" t="s">
        <v>1283</v>
      </c>
      <c r="O498">
        <v>4</v>
      </c>
      <c r="P498">
        <v>4</v>
      </c>
      <c r="Q498">
        <v>4</v>
      </c>
      <c r="R498">
        <v>4</v>
      </c>
      <c r="S498">
        <v>4</v>
      </c>
      <c r="T498">
        <v>4</v>
      </c>
      <c r="U498">
        <v>4</v>
      </c>
      <c r="V498">
        <v>4</v>
      </c>
      <c r="W498">
        <v>4</v>
      </c>
      <c r="X498">
        <v>4</v>
      </c>
      <c r="Y498">
        <v>4</v>
      </c>
      <c r="Z498" t="s">
        <v>25</v>
      </c>
    </row>
    <row r="499" spans="1:30" x14ac:dyDescent="0.25">
      <c r="A499">
        <v>6.388140688441696E+17</v>
      </c>
      <c r="B499" t="s">
        <v>20</v>
      </c>
      <c r="C499">
        <v>36</v>
      </c>
      <c r="D499" t="str">
        <f>IF(AND(Table1_2[[#This Row],[Age]]&gt;=18,Table1_2[[#This Row],[Age]]&lt;=30),"Young",IF(AND(Table1_2[[#This Row],[Age]]&gt;=31,Table1_2[[#This Row],[Age]]&lt;=50),"Middle-Aged","Elderly"))</f>
        <v>Middle-Aged</v>
      </c>
      <c r="E499" t="s">
        <v>1917</v>
      </c>
      <c r="F499" t="s">
        <v>3</v>
      </c>
      <c r="G499" t="s">
        <v>1887</v>
      </c>
      <c r="H499" t="s">
        <v>22</v>
      </c>
      <c r="I499">
        <v>10</v>
      </c>
      <c r="J49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499" t="s">
        <v>622</v>
      </c>
      <c r="L499">
        <v>10</v>
      </c>
      <c r="M49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499" t="s">
        <v>1285</v>
      </c>
      <c r="O499">
        <v>5</v>
      </c>
      <c r="P499">
        <v>5</v>
      </c>
      <c r="Q499">
        <v>5</v>
      </c>
      <c r="R499">
        <v>5</v>
      </c>
      <c r="S499">
        <v>5</v>
      </c>
      <c r="T499">
        <v>5</v>
      </c>
      <c r="U499">
        <v>5</v>
      </c>
      <c r="V499">
        <v>5</v>
      </c>
      <c r="W499">
        <v>5</v>
      </c>
      <c r="X499">
        <v>5</v>
      </c>
      <c r="Y499">
        <v>5</v>
      </c>
      <c r="Z499" t="s">
        <v>46</v>
      </c>
    </row>
    <row r="500" spans="1:30" x14ac:dyDescent="0.25">
      <c r="A500">
        <v>6.388140689143991E+17</v>
      </c>
      <c r="B500" t="s">
        <v>1090</v>
      </c>
      <c r="C500">
        <v>30</v>
      </c>
      <c r="D500" t="str">
        <f>IF(AND(Table1_2[[#This Row],[Age]]&gt;=18,Table1_2[[#This Row],[Age]]&lt;=30),"Young",IF(AND(Table1_2[[#This Row],[Age]]&gt;=31,Table1_2[[#This Row],[Age]]&lt;=50),"Middle-Aged","Elderly"))</f>
        <v>Young</v>
      </c>
      <c r="E500" t="s">
        <v>1917</v>
      </c>
      <c r="F500" t="s">
        <v>3</v>
      </c>
      <c r="G500" t="s">
        <v>6</v>
      </c>
      <c r="H500" t="s">
        <v>30</v>
      </c>
      <c r="I500">
        <v>10</v>
      </c>
      <c r="J50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0" t="s">
        <v>8</v>
      </c>
      <c r="L500">
        <v>10</v>
      </c>
      <c r="M50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0" t="s">
        <v>8</v>
      </c>
      <c r="O500">
        <v>5</v>
      </c>
      <c r="P500">
        <v>5</v>
      </c>
      <c r="Q500">
        <v>5</v>
      </c>
      <c r="R500">
        <v>5</v>
      </c>
      <c r="S500">
        <v>5</v>
      </c>
      <c r="T500">
        <v>5</v>
      </c>
      <c r="U500">
        <v>5</v>
      </c>
      <c r="V500">
        <v>5</v>
      </c>
      <c r="W500">
        <v>5</v>
      </c>
      <c r="X500">
        <v>5</v>
      </c>
      <c r="Y500">
        <v>5</v>
      </c>
      <c r="Z500" t="s">
        <v>45</v>
      </c>
    </row>
    <row r="501" spans="1:30" x14ac:dyDescent="0.25">
      <c r="A501">
        <v>6.3881406891986803E+17</v>
      </c>
      <c r="B501" t="s">
        <v>2</v>
      </c>
      <c r="C501">
        <v>47</v>
      </c>
      <c r="D501" t="str">
        <f>IF(AND(Table1_2[[#This Row],[Age]]&gt;=18,Table1_2[[#This Row],[Age]]&lt;=30),"Young",IF(AND(Table1_2[[#This Row],[Age]]&gt;=31,Table1_2[[#This Row],[Age]]&lt;=50),"Middle-Aged","Elderly"))</f>
        <v>Middle-Aged</v>
      </c>
      <c r="E501" t="s">
        <v>1917</v>
      </c>
      <c r="F501" t="s">
        <v>3</v>
      </c>
      <c r="G501" t="s">
        <v>6</v>
      </c>
      <c r="H501" t="s">
        <v>16</v>
      </c>
      <c r="I501">
        <v>10</v>
      </c>
      <c r="J50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1" t="s">
        <v>1288</v>
      </c>
      <c r="L501">
        <v>10</v>
      </c>
      <c r="M50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1" t="s">
        <v>1289</v>
      </c>
      <c r="O501">
        <v>5</v>
      </c>
      <c r="P501">
        <v>5</v>
      </c>
      <c r="Q501">
        <v>5</v>
      </c>
      <c r="R501">
        <v>5</v>
      </c>
      <c r="S501">
        <v>5</v>
      </c>
      <c r="T501">
        <v>5</v>
      </c>
      <c r="U501">
        <v>5</v>
      </c>
      <c r="V501">
        <v>5</v>
      </c>
      <c r="W501">
        <v>5</v>
      </c>
      <c r="X501">
        <v>5</v>
      </c>
      <c r="Y501">
        <v>5</v>
      </c>
      <c r="Z501" t="s">
        <v>25</v>
      </c>
    </row>
    <row r="502" spans="1:30" x14ac:dyDescent="0.25">
      <c r="A502">
        <v>6.3881406917517747E+17</v>
      </c>
      <c r="B502" t="s">
        <v>1090</v>
      </c>
      <c r="C502">
        <v>52</v>
      </c>
      <c r="D502" t="str">
        <f>IF(AND(Table1_2[[#This Row],[Age]]&gt;=18,Table1_2[[#This Row],[Age]]&lt;=30),"Young",IF(AND(Table1_2[[#This Row],[Age]]&gt;=31,Table1_2[[#This Row],[Age]]&lt;=50),"Middle-Aged","Elderly"))</f>
        <v>Elderly</v>
      </c>
      <c r="E502" t="s">
        <v>1917</v>
      </c>
      <c r="F502" t="s">
        <v>3</v>
      </c>
      <c r="G502" t="s">
        <v>6</v>
      </c>
      <c r="H502" t="s">
        <v>16</v>
      </c>
      <c r="I502">
        <v>10</v>
      </c>
      <c r="J50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2" t="s">
        <v>1291</v>
      </c>
      <c r="L502">
        <v>10</v>
      </c>
      <c r="M50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2" t="s">
        <v>1292</v>
      </c>
      <c r="O502">
        <v>4</v>
      </c>
      <c r="P502">
        <v>4</v>
      </c>
      <c r="Q502">
        <v>4</v>
      </c>
      <c r="R502">
        <v>4</v>
      </c>
      <c r="S502">
        <v>4</v>
      </c>
      <c r="T502">
        <v>4</v>
      </c>
      <c r="U502">
        <v>4</v>
      </c>
      <c r="V502">
        <v>4</v>
      </c>
      <c r="W502">
        <v>4</v>
      </c>
      <c r="X502">
        <v>4</v>
      </c>
      <c r="Y502">
        <v>4</v>
      </c>
      <c r="Z502" t="s">
        <v>25</v>
      </c>
      <c r="AA502">
        <v>4</v>
      </c>
      <c r="AB502">
        <v>4</v>
      </c>
      <c r="AC502">
        <v>4</v>
      </c>
      <c r="AD502" t="s">
        <v>41</v>
      </c>
    </row>
    <row r="503" spans="1:30" x14ac:dyDescent="0.25">
      <c r="A503">
        <v>6.3881413216701722E+17</v>
      </c>
      <c r="B503" t="s">
        <v>973</v>
      </c>
      <c r="C503">
        <v>20</v>
      </c>
      <c r="D503" t="str">
        <f>IF(AND(Table1_2[[#This Row],[Age]]&gt;=18,Table1_2[[#This Row],[Age]]&lt;=30),"Young",IF(AND(Table1_2[[#This Row],[Age]]&gt;=31,Table1_2[[#This Row],[Age]]&lt;=50),"Middle-Aged","Elderly"))</f>
        <v>Young</v>
      </c>
      <c r="E503" t="s">
        <v>15</v>
      </c>
      <c r="F503" t="s">
        <v>5</v>
      </c>
      <c r="G503" t="s">
        <v>6</v>
      </c>
      <c r="H503" t="s">
        <v>16</v>
      </c>
      <c r="I503">
        <v>10</v>
      </c>
      <c r="J50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3" t="s">
        <v>1294</v>
      </c>
      <c r="L503">
        <v>10</v>
      </c>
      <c r="M50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3" t="s">
        <v>1295</v>
      </c>
      <c r="O503">
        <v>5</v>
      </c>
      <c r="P503">
        <v>5</v>
      </c>
      <c r="Q503">
        <v>4</v>
      </c>
      <c r="R503">
        <v>5</v>
      </c>
      <c r="S503">
        <v>5</v>
      </c>
      <c r="T503">
        <v>5</v>
      </c>
      <c r="U503">
        <v>5</v>
      </c>
      <c r="V503">
        <v>5</v>
      </c>
      <c r="W503">
        <v>5</v>
      </c>
      <c r="X503">
        <v>5</v>
      </c>
      <c r="Y503">
        <v>5</v>
      </c>
      <c r="Z503" t="s">
        <v>25</v>
      </c>
    </row>
    <row r="504" spans="1:30" x14ac:dyDescent="0.25">
      <c r="A504">
        <v>6.3881419519964262E+17</v>
      </c>
      <c r="B504" t="s">
        <v>1090</v>
      </c>
      <c r="C504">
        <v>41</v>
      </c>
      <c r="D504" t="str">
        <f>IF(AND(Table1_2[[#This Row],[Age]]&gt;=18,Table1_2[[#This Row],[Age]]&lt;=30),"Young",IF(AND(Table1_2[[#This Row],[Age]]&gt;=31,Table1_2[[#This Row],[Age]]&lt;=50),"Middle-Aged","Elderly"))</f>
        <v>Middle-Aged</v>
      </c>
      <c r="E504" t="s">
        <v>1917</v>
      </c>
      <c r="F504" t="s">
        <v>3</v>
      </c>
      <c r="G504" t="s">
        <v>6</v>
      </c>
      <c r="H504" t="s">
        <v>7</v>
      </c>
      <c r="I504">
        <v>10</v>
      </c>
      <c r="J50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4" t="s">
        <v>1297</v>
      </c>
      <c r="L504">
        <v>10</v>
      </c>
      <c r="M50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4" t="s">
        <v>1298</v>
      </c>
      <c r="O504">
        <v>5</v>
      </c>
      <c r="P504">
        <v>5</v>
      </c>
      <c r="Q504">
        <v>5</v>
      </c>
      <c r="R504">
        <v>5</v>
      </c>
      <c r="S504">
        <v>5</v>
      </c>
      <c r="T504">
        <v>5</v>
      </c>
      <c r="U504">
        <v>5</v>
      </c>
      <c r="V504">
        <v>5</v>
      </c>
      <c r="W504">
        <v>5</v>
      </c>
      <c r="X504">
        <v>5</v>
      </c>
      <c r="Y504">
        <v>5</v>
      </c>
      <c r="Z504" t="s">
        <v>12</v>
      </c>
    </row>
    <row r="505" spans="1:30" x14ac:dyDescent="0.25">
      <c r="A505">
        <v>6.3881419520526784E+17</v>
      </c>
      <c r="B505" t="s">
        <v>1090</v>
      </c>
      <c r="C505">
        <v>40</v>
      </c>
      <c r="D505" t="str">
        <f>IF(AND(Table1_2[[#This Row],[Age]]&gt;=18,Table1_2[[#This Row],[Age]]&lt;=30),"Young",IF(AND(Table1_2[[#This Row],[Age]]&gt;=31,Table1_2[[#This Row],[Age]]&lt;=50),"Middle-Aged","Elderly"))</f>
        <v>Middle-Aged</v>
      </c>
      <c r="E505" t="s">
        <v>1917</v>
      </c>
      <c r="F505" t="s">
        <v>3</v>
      </c>
      <c r="G505" t="s">
        <v>6</v>
      </c>
      <c r="H505" t="s">
        <v>30</v>
      </c>
      <c r="I505">
        <v>10</v>
      </c>
      <c r="J50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5" t="s">
        <v>1300</v>
      </c>
      <c r="L505">
        <v>10</v>
      </c>
      <c r="M50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5" t="s">
        <v>1301</v>
      </c>
      <c r="O505">
        <v>4</v>
      </c>
      <c r="P505">
        <v>4</v>
      </c>
      <c r="Q505">
        <v>4</v>
      </c>
      <c r="R505">
        <v>4</v>
      </c>
      <c r="S505">
        <v>4</v>
      </c>
      <c r="T505">
        <v>4</v>
      </c>
      <c r="U505">
        <v>4</v>
      </c>
      <c r="V505">
        <v>4</v>
      </c>
      <c r="W505">
        <v>4</v>
      </c>
      <c r="X505">
        <v>4</v>
      </c>
      <c r="Y505">
        <v>4</v>
      </c>
      <c r="Z505" t="s">
        <v>25</v>
      </c>
    </row>
    <row r="506" spans="1:30" x14ac:dyDescent="0.25">
      <c r="A506">
        <v>6.3881505842526016E+17</v>
      </c>
      <c r="B506" t="s">
        <v>18</v>
      </c>
      <c r="C506">
        <v>34</v>
      </c>
      <c r="D506" t="str">
        <f>IF(AND(Table1_2[[#This Row],[Age]]&gt;=18,Table1_2[[#This Row],[Age]]&lt;=30),"Young",IF(AND(Table1_2[[#This Row],[Age]]&gt;=31,Table1_2[[#This Row],[Age]]&lt;=50),"Middle-Aged","Elderly"))</f>
        <v>Middle-Aged</v>
      </c>
      <c r="E506" t="s">
        <v>1917</v>
      </c>
      <c r="F506" t="s">
        <v>3</v>
      </c>
      <c r="G506" t="s">
        <v>6</v>
      </c>
      <c r="H506" t="s">
        <v>16</v>
      </c>
      <c r="I506">
        <v>10</v>
      </c>
      <c r="J50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6" t="s">
        <v>1303</v>
      </c>
      <c r="L506">
        <v>10</v>
      </c>
      <c r="M50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6" t="s">
        <v>1304</v>
      </c>
      <c r="O506">
        <v>5</v>
      </c>
      <c r="P506">
        <v>5</v>
      </c>
      <c r="Q506">
        <v>5</v>
      </c>
      <c r="R506">
        <v>5</v>
      </c>
      <c r="S506">
        <v>5</v>
      </c>
      <c r="T506">
        <v>5</v>
      </c>
      <c r="U506">
        <v>5</v>
      </c>
      <c r="V506">
        <v>5</v>
      </c>
      <c r="W506">
        <v>5</v>
      </c>
      <c r="X506">
        <v>5</v>
      </c>
      <c r="Y506">
        <v>5</v>
      </c>
      <c r="Z506" t="s">
        <v>25</v>
      </c>
    </row>
    <row r="507" spans="1:30" x14ac:dyDescent="0.25">
      <c r="A507">
        <v>6.3882011555990016E+17</v>
      </c>
      <c r="B507" t="s">
        <v>1090</v>
      </c>
      <c r="C507">
        <v>33</v>
      </c>
      <c r="D507" t="str">
        <f>IF(AND(Table1_2[[#This Row],[Age]]&gt;=18,Table1_2[[#This Row],[Age]]&lt;=30),"Young",IF(AND(Table1_2[[#This Row],[Age]]&gt;=31,Table1_2[[#This Row],[Age]]&lt;=50),"Middle-Aged","Elderly"))</f>
        <v>Middle-Aged</v>
      </c>
      <c r="E507" t="s">
        <v>1917</v>
      </c>
      <c r="F507" t="s">
        <v>3</v>
      </c>
      <c r="G507" t="s">
        <v>6</v>
      </c>
      <c r="H507" t="s">
        <v>30</v>
      </c>
      <c r="I507">
        <v>10</v>
      </c>
      <c r="J50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7" t="s">
        <v>1306</v>
      </c>
      <c r="L507">
        <v>10</v>
      </c>
      <c r="M50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7" t="s">
        <v>1307</v>
      </c>
      <c r="O507">
        <v>5</v>
      </c>
      <c r="P507">
        <v>5</v>
      </c>
      <c r="Q507">
        <v>5</v>
      </c>
      <c r="R507">
        <v>5</v>
      </c>
      <c r="S507">
        <v>5</v>
      </c>
      <c r="T507">
        <v>5</v>
      </c>
      <c r="U507">
        <v>5</v>
      </c>
      <c r="V507">
        <v>5</v>
      </c>
      <c r="W507">
        <v>5</v>
      </c>
      <c r="X507">
        <v>5</v>
      </c>
      <c r="Y507">
        <v>5</v>
      </c>
      <c r="Z507" t="s">
        <v>45</v>
      </c>
    </row>
    <row r="508" spans="1:30" x14ac:dyDescent="0.25">
      <c r="A508">
        <v>6.388201155633353E+17</v>
      </c>
      <c r="B508" t="s">
        <v>18</v>
      </c>
      <c r="C508">
        <v>36</v>
      </c>
      <c r="D508" t="str">
        <f>IF(AND(Table1_2[[#This Row],[Age]]&gt;=18,Table1_2[[#This Row],[Age]]&lt;=30),"Young",IF(AND(Table1_2[[#This Row],[Age]]&gt;=31,Table1_2[[#This Row],[Age]]&lt;=50),"Middle-Aged","Elderly"))</f>
        <v>Middle-Aged</v>
      </c>
      <c r="E508" t="s">
        <v>1917</v>
      </c>
      <c r="F508" t="s">
        <v>3</v>
      </c>
      <c r="G508" t="s">
        <v>6</v>
      </c>
      <c r="H508" t="s">
        <v>7</v>
      </c>
      <c r="I508">
        <v>10</v>
      </c>
      <c r="J50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08" t="s">
        <v>1309</v>
      </c>
      <c r="L508">
        <v>10</v>
      </c>
      <c r="M50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08" t="s">
        <v>160</v>
      </c>
      <c r="O508">
        <v>5</v>
      </c>
      <c r="P508">
        <v>5</v>
      </c>
      <c r="Q508">
        <v>5</v>
      </c>
      <c r="R508">
        <v>5</v>
      </c>
      <c r="S508">
        <v>5</v>
      </c>
      <c r="T508">
        <v>5</v>
      </c>
      <c r="U508">
        <v>5</v>
      </c>
      <c r="V508">
        <v>5</v>
      </c>
      <c r="W508">
        <v>5</v>
      </c>
      <c r="X508">
        <v>5</v>
      </c>
      <c r="Y508">
        <v>5</v>
      </c>
      <c r="Z508" t="s">
        <v>25</v>
      </c>
    </row>
    <row r="509" spans="1:30" x14ac:dyDescent="0.25">
      <c r="A509">
        <v>6.3882011585042739E+17</v>
      </c>
      <c r="B509" t="s">
        <v>2</v>
      </c>
      <c r="C509">
        <v>38</v>
      </c>
      <c r="D509" t="str">
        <f>IF(AND(Table1_2[[#This Row],[Age]]&gt;=18,Table1_2[[#This Row],[Age]]&lt;=30),"Young",IF(AND(Table1_2[[#This Row],[Age]]&gt;=31,Table1_2[[#This Row],[Age]]&lt;=50),"Middle-Aged","Elderly"))</f>
        <v>Middle-Aged</v>
      </c>
      <c r="E509" t="s">
        <v>1917</v>
      </c>
      <c r="F509" t="s">
        <v>3</v>
      </c>
      <c r="G509" t="s">
        <v>6</v>
      </c>
      <c r="H509" t="s">
        <v>30</v>
      </c>
      <c r="I509">
        <v>8</v>
      </c>
      <c r="J50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09" t="s">
        <v>1311</v>
      </c>
      <c r="L509">
        <v>8</v>
      </c>
      <c r="M50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509" t="s">
        <v>1312</v>
      </c>
      <c r="O509">
        <v>5</v>
      </c>
      <c r="P509">
        <v>5</v>
      </c>
      <c r="Q509">
        <v>4</v>
      </c>
      <c r="R509">
        <v>4</v>
      </c>
      <c r="S509">
        <v>5</v>
      </c>
      <c r="T509">
        <v>4</v>
      </c>
      <c r="U509">
        <v>4</v>
      </c>
      <c r="V509">
        <v>4</v>
      </c>
      <c r="W509">
        <v>4</v>
      </c>
      <c r="X509">
        <v>4</v>
      </c>
      <c r="Y509">
        <v>4</v>
      </c>
      <c r="Z509" t="s">
        <v>25</v>
      </c>
      <c r="AA509">
        <v>4</v>
      </c>
      <c r="AB509">
        <v>4</v>
      </c>
      <c r="AC509">
        <v>4</v>
      </c>
      <c r="AD509" t="s">
        <v>28</v>
      </c>
    </row>
    <row r="510" spans="1:30" x14ac:dyDescent="0.25">
      <c r="A510">
        <v>6.388201159535241E+17</v>
      </c>
      <c r="B510" t="s">
        <v>55</v>
      </c>
      <c r="C510">
        <v>39</v>
      </c>
      <c r="D510" t="str">
        <f>IF(AND(Table1_2[[#This Row],[Age]]&gt;=18,Table1_2[[#This Row],[Age]]&lt;=30),"Young",IF(AND(Table1_2[[#This Row],[Age]]&gt;=31,Table1_2[[#This Row],[Age]]&lt;=50),"Middle-Aged","Elderly"))</f>
        <v>Middle-Aged</v>
      </c>
      <c r="E510" t="s">
        <v>1917</v>
      </c>
      <c r="F510" t="s">
        <v>3</v>
      </c>
      <c r="G510" t="s">
        <v>6</v>
      </c>
      <c r="H510" t="s">
        <v>30</v>
      </c>
      <c r="I510">
        <v>10</v>
      </c>
      <c r="J51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10" t="s">
        <v>1314</v>
      </c>
      <c r="L510">
        <v>9</v>
      </c>
      <c r="M51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0" t="s">
        <v>1315</v>
      </c>
      <c r="O510">
        <v>5</v>
      </c>
      <c r="P510">
        <v>5</v>
      </c>
      <c r="Q510">
        <v>5</v>
      </c>
      <c r="R510">
        <v>5</v>
      </c>
      <c r="S510">
        <v>5</v>
      </c>
      <c r="T510">
        <v>4</v>
      </c>
      <c r="U510">
        <v>4</v>
      </c>
      <c r="V510">
        <v>4</v>
      </c>
      <c r="W510">
        <v>4</v>
      </c>
      <c r="X510">
        <v>4</v>
      </c>
      <c r="Y510">
        <v>4</v>
      </c>
      <c r="Z510" t="s">
        <v>25</v>
      </c>
    </row>
    <row r="511" spans="1:30" x14ac:dyDescent="0.25">
      <c r="A511">
        <v>6.3882011614324659E+17</v>
      </c>
      <c r="B511" t="s">
        <v>55</v>
      </c>
      <c r="C511">
        <v>32</v>
      </c>
      <c r="D511" t="str">
        <f>IF(AND(Table1_2[[#This Row],[Age]]&gt;=18,Table1_2[[#This Row],[Age]]&lt;=30),"Young",IF(AND(Table1_2[[#This Row],[Age]]&gt;=31,Table1_2[[#This Row],[Age]]&lt;=50),"Middle-Aged","Elderly"))</f>
        <v>Middle-Aged</v>
      </c>
      <c r="E511" t="s">
        <v>1917</v>
      </c>
      <c r="F511" t="s">
        <v>3</v>
      </c>
      <c r="G511" t="s">
        <v>6</v>
      </c>
      <c r="H511" t="s">
        <v>7</v>
      </c>
      <c r="I511">
        <v>10</v>
      </c>
      <c r="J51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11" t="s">
        <v>278</v>
      </c>
      <c r="L511">
        <v>10</v>
      </c>
      <c r="M51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1" t="s">
        <v>1317</v>
      </c>
      <c r="O511">
        <v>5</v>
      </c>
      <c r="P511">
        <v>5</v>
      </c>
      <c r="Q511">
        <v>5</v>
      </c>
      <c r="R511">
        <v>5</v>
      </c>
      <c r="S511">
        <v>5</v>
      </c>
      <c r="T511">
        <v>5</v>
      </c>
      <c r="U511">
        <v>5</v>
      </c>
      <c r="V511">
        <v>5</v>
      </c>
      <c r="W511">
        <v>5</v>
      </c>
      <c r="X511">
        <v>5</v>
      </c>
      <c r="Y511">
        <v>5</v>
      </c>
      <c r="Z511" t="s">
        <v>12</v>
      </c>
      <c r="AA511">
        <v>5</v>
      </c>
      <c r="AB511">
        <v>5</v>
      </c>
      <c r="AC511">
        <v>5</v>
      </c>
      <c r="AD511" t="s">
        <v>28</v>
      </c>
    </row>
    <row r="512" spans="1:30" x14ac:dyDescent="0.25">
      <c r="A512">
        <v>6.388201161474775E+17</v>
      </c>
      <c r="B512" t="s">
        <v>18</v>
      </c>
      <c r="C512">
        <v>24</v>
      </c>
      <c r="D512" t="str">
        <f>IF(AND(Table1_2[[#This Row],[Age]]&gt;=18,Table1_2[[#This Row],[Age]]&lt;=30),"Young",IF(AND(Table1_2[[#This Row],[Age]]&gt;=31,Table1_2[[#This Row],[Age]]&lt;=50),"Middle-Aged","Elderly"))</f>
        <v>Young</v>
      </c>
      <c r="E512" t="s">
        <v>1917</v>
      </c>
      <c r="F512" t="s">
        <v>3</v>
      </c>
      <c r="G512" t="s">
        <v>6</v>
      </c>
      <c r="H512" t="s">
        <v>16</v>
      </c>
      <c r="I512">
        <v>10</v>
      </c>
      <c r="J51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12" t="s">
        <v>1319</v>
      </c>
      <c r="L512">
        <v>10</v>
      </c>
      <c r="M51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2" t="s">
        <v>1320</v>
      </c>
      <c r="O512">
        <v>5</v>
      </c>
      <c r="P512">
        <v>5</v>
      </c>
      <c r="Q512">
        <v>5</v>
      </c>
      <c r="R512">
        <v>5</v>
      </c>
      <c r="S512">
        <v>5</v>
      </c>
      <c r="T512">
        <v>5</v>
      </c>
      <c r="U512">
        <v>5</v>
      </c>
      <c r="V512">
        <v>5</v>
      </c>
      <c r="W512">
        <v>5</v>
      </c>
      <c r="X512">
        <v>5</v>
      </c>
      <c r="Y512">
        <v>5</v>
      </c>
      <c r="Z512" t="s">
        <v>25</v>
      </c>
    </row>
    <row r="513" spans="1:30" x14ac:dyDescent="0.25">
      <c r="A513">
        <v>6.3882011615294221E+17</v>
      </c>
      <c r="B513" t="s">
        <v>18</v>
      </c>
      <c r="C513">
        <v>59</v>
      </c>
      <c r="D513" t="str">
        <f>IF(AND(Table1_2[[#This Row],[Age]]&gt;=18,Table1_2[[#This Row],[Age]]&lt;=30),"Young",IF(AND(Table1_2[[#This Row],[Age]]&gt;=31,Table1_2[[#This Row],[Age]]&lt;=50),"Middle-Aged","Elderly"))</f>
        <v>Elderly</v>
      </c>
      <c r="E513" t="s">
        <v>1917</v>
      </c>
      <c r="F513" t="s">
        <v>3</v>
      </c>
      <c r="G513" t="s">
        <v>1887</v>
      </c>
      <c r="H513" t="s">
        <v>33</v>
      </c>
      <c r="I513">
        <v>9</v>
      </c>
      <c r="J51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13" t="s">
        <v>1322</v>
      </c>
      <c r="L513">
        <v>10</v>
      </c>
      <c r="M51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3" t="s">
        <v>1323</v>
      </c>
      <c r="O513">
        <v>5</v>
      </c>
      <c r="P513">
        <v>5</v>
      </c>
      <c r="Q513">
        <v>4</v>
      </c>
      <c r="R513">
        <v>5</v>
      </c>
      <c r="S513">
        <v>4</v>
      </c>
      <c r="T513">
        <v>4</v>
      </c>
      <c r="U513">
        <v>4</v>
      </c>
      <c r="V513">
        <v>4</v>
      </c>
      <c r="W513">
        <v>5</v>
      </c>
      <c r="X513">
        <v>5</v>
      </c>
      <c r="Y513">
        <v>5</v>
      </c>
      <c r="Z513" t="s">
        <v>12</v>
      </c>
    </row>
    <row r="514" spans="1:30" x14ac:dyDescent="0.25">
      <c r="A514">
        <v>6.3882011618446246E+17</v>
      </c>
      <c r="B514" t="s">
        <v>2</v>
      </c>
      <c r="C514">
        <v>36</v>
      </c>
      <c r="D514" t="str">
        <f>IF(AND(Table1_2[[#This Row],[Age]]&gt;=18,Table1_2[[#This Row],[Age]]&lt;=30),"Young",IF(AND(Table1_2[[#This Row],[Age]]&gt;=31,Table1_2[[#This Row],[Age]]&lt;=50),"Middle-Aged","Elderly"))</f>
        <v>Middle-Aged</v>
      </c>
      <c r="E514" t="s">
        <v>1917</v>
      </c>
      <c r="F514" t="s">
        <v>3</v>
      </c>
      <c r="G514" t="s">
        <v>1887</v>
      </c>
      <c r="H514" t="s">
        <v>1889</v>
      </c>
      <c r="I514">
        <v>10</v>
      </c>
      <c r="J51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14" t="s">
        <v>1325</v>
      </c>
      <c r="L514">
        <v>10</v>
      </c>
      <c r="M51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4" t="s">
        <v>1326</v>
      </c>
      <c r="O514">
        <v>5</v>
      </c>
      <c r="P514">
        <v>5</v>
      </c>
      <c r="Q514">
        <v>5</v>
      </c>
      <c r="R514">
        <v>5</v>
      </c>
      <c r="S514">
        <v>5</v>
      </c>
      <c r="T514">
        <v>5</v>
      </c>
      <c r="U514">
        <v>5</v>
      </c>
      <c r="V514">
        <v>5</v>
      </c>
      <c r="W514">
        <v>5</v>
      </c>
      <c r="X514">
        <v>5</v>
      </c>
      <c r="Y514">
        <v>5</v>
      </c>
      <c r="Z514" t="s">
        <v>1920</v>
      </c>
    </row>
    <row r="515" spans="1:30" x14ac:dyDescent="0.25">
      <c r="A515">
        <v>6.3882011620947021E+17</v>
      </c>
      <c r="B515" t="s">
        <v>2</v>
      </c>
      <c r="C515">
        <v>57</v>
      </c>
      <c r="D515" t="str">
        <f>IF(AND(Table1_2[[#This Row],[Age]]&gt;=18,Table1_2[[#This Row],[Age]]&lt;=30),"Young",IF(AND(Table1_2[[#This Row],[Age]]&gt;=31,Table1_2[[#This Row],[Age]]&lt;=50),"Middle-Aged","Elderly"))</f>
        <v>Elderly</v>
      </c>
      <c r="E515" t="s">
        <v>1917</v>
      </c>
      <c r="F515" t="s">
        <v>3</v>
      </c>
      <c r="G515" t="s">
        <v>6</v>
      </c>
      <c r="H515" t="s">
        <v>30</v>
      </c>
      <c r="I515">
        <v>8</v>
      </c>
      <c r="J51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15" t="s">
        <v>27</v>
      </c>
      <c r="L515">
        <v>9</v>
      </c>
      <c r="M51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5" t="s">
        <v>1181</v>
      </c>
      <c r="O515">
        <v>5</v>
      </c>
      <c r="P515">
        <v>5</v>
      </c>
      <c r="Q515">
        <v>5</v>
      </c>
      <c r="R515">
        <v>5</v>
      </c>
      <c r="S515">
        <v>5</v>
      </c>
      <c r="T515">
        <v>4</v>
      </c>
      <c r="U515">
        <v>4</v>
      </c>
      <c r="V515">
        <v>5</v>
      </c>
      <c r="W515">
        <v>5</v>
      </c>
      <c r="X515">
        <v>5</v>
      </c>
      <c r="Y515">
        <v>5</v>
      </c>
      <c r="Z515" t="s">
        <v>45</v>
      </c>
      <c r="AA515">
        <v>4</v>
      </c>
      <c r="AB515">
        <v>4</v>
      </c>
      <c r="AC515">
        <v>4</v>
      </c>
      <c r="AD515" t="s">
        <v>48</v>
      </c>
    </row>
    <row r="516" spans="1:30" x14ac:dyDescent="0.25">
      <c r="A516">
        <v>6.3882011625886451E+17</v>
      </c>
      <c r="B516" t="s">
        <v>1090</v>
      </c>
      <c r="C516">
        <v>44</v>
      </c>
      <c r="D516" t="str">
        <f>IF(AND(Table1_2[[#This Row],[Age]]&gt;=18,Table1_2[[#This Row],[Age]]&lt;=30),"Young",IF(AND(Table1_2[[#This Row],[Age]]&gt;=31,Table1_2[[#This Row],[Age]]&lt;=50),"Middle-Aged","Elderly"))</f>
        <v>Middle-Aged</v>
      </c>
      <c r="E516" t="s">
        <v>1917</v>
      </c>
      <c r="F516" t="s">
        <v>3</v>
      </c>
      <c r="G516" t="s">
        <v>6</v>
      </c>
      <c r="H516" t="s">
        <v>30</v>
      </c>
      <c r="I516">
        <v>10</v>
      </c>
      <c r="J51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16" t="s">
        <v>122</v>
      </c>
      <c r="L516">
        <v>10</v>
      </c>
      <c r="M51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6" t="s">
        <v>1216</v>
      </c>
      <c r="O516">
        <v>4</v>
      </c>
      <c r="P516">
        <v>5</v>
      </c>
      <c r="Q516">
        <v>1</v>
      </c>
      <c r="R516">
        <v>4</v>
      </c>
      <c r="S516">
        <v>4</v>
      </c>
      <c r="T516">
        <v>4</v>
      </c>
      <c r="U516">
        <v>4</v>
      </c>
      <c r="V516">
        <v>5</v>
      </c>
      <c r="W516">
        <v>5</v>
      </c>
      <c r="X516">
        <v>5</v>
      </c>
      <c r="Y516">
        <v>4</v>
      </c>
      <c r="Z516" t="s">
        <v>25</v>
      </c>
    </row>
    <row r="517" spans="1:30" x14ac:dyDescent="0.25">
      <c r="A517">
        <v>6.3882011626012685E+17</v>
      </c>
      <c r="B517" t="s">
        <v>1090</v>
      </c>
      <c r="C517">
        <v>37</v>
      </c>
      <c r="D517" t="str">
        <f>IF(AND(Table1_2[[#This Row],[Age]]&gt;=18,Table1_2[[#This Row],[Age]]&lt;=30),"Young",IF(AND(Table1_2[[#This Row],[Age]]&gt;=31,Table1_2[[#This Row],[Age]]&lt;=50),"Middle-Aged","Elderly"))</f>
        <v>Middle-Aged</v>
      </c>
      <c r="E517" t="s">
        <v>1917</v>
      </c>
      <c r="F517" t="s">
        <v>3</v>
      </c>
      <c r="G517" t="s">
        <v>6</v>
      </c>
      <c r="H517" t="s">
        <v>16</v>
      </c>
      <c r="I517">
        <v>10</v>
      </c>
      <c r="J51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17" t="s">
        <v>1330</v>
      </c>
      <c r="L517">
        <v>10</v>
      </c>
      <c r="M51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7" t="s">
        <v>1331</v>
      </c>
      <c r="O517">
        <v>5</v>
      </c>
      <c r="P517">
        <v>5</v>
      </c>
      <c r="Q517">
        <v>5</v>
      </c>
      <c r="R517">
        <v>5</v>
      </c>
      <c r="S517">
        <v>5</v>
      </c>
      <c r="T517">
        <v>5</v>
      </c>
      <c r="U517">
        <v>5</v>
      </c>
      <c r="V517">
        <v>5</v>
      </c>
      <c r="W517">
        <v>5</v>
      </c>
      <c r="X517">
        <v>5</v>
      </c>
      <c r="Y517">
        <v>5</v>
      </c>
      <c r="Z517" t="s">
        <v>12</v>
      </c>
    </row>
    <row r="518" spans="1:30" x14ac:dyDescent="0.25">
      <c r="A518">
        <v>6.3882011626043827E+17</v>
      </c>
      <c r="B518" t="s">
        <v>55</v>
      </c>
      <c r="C518">
        <v>28</v>
      </c>
      <c r="D518" t="str">
        <f>IF(AND(Table1_2[[#This Row],[Age]]&gt;=18,Table1_2[[#This Row],[Age]]&lt;=30),"Young",IF(AND(Table1_2[[#This Row],[Age]]&gt;=31,Table1_2[[#This Row],[Age]]&lt;=50),"Middle-Aged","Elderly"))</f>
        <v>Young</v>
      </c>
      <c r="E518" t="s">
        <v>1917</v>
      </c>
      <c r="F518" t="s">
        <v>21</v>
      </c>
      <c r="G518" t="s">
        <v>6</v>
      </c>
      <c r="H518" t="s">
        <v>7</v>
      </c>
      <c r="I518">
        <v>8</v>
      </c>
      <c r="J51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18" t="s">
        <v>27</v>
      </c>
      <c r="L518">
        <v>8</v>
      </c>
      <c r="M51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518" t="s">
        <v>27</v>
      </c>
      <c r="O518">
        <v>4</v>
      </c>
      <c r="P518">
        <v>4</v>
      </c>
      <c r="Q518">
        <v>4</v>
      </c>
      <c r="R518">
        <v>4</v>
      </c>
      <c r="S518">
        <v>4</v>
      </c>
      <c r="T518">
        <v>4</v>
      </c>
      <c r="U518">
        <v>4</v>
      </c>
      <c r="V518">
        <v>4</v>
      </c>
      <c r="W518">
        <v>4</v>
      </c>
      <c r="X518">
        <v>5</v>
      </c>
      <c r="Y518">
        <v>4</v>
      </c>
      <c r="Z518" t="s">
        <v>12</v>
      </c>
    </row>
    <row r="519" spans="1:30" x14ac:dyDescent="0.25">
      <c r="A519">
        <v>6.3882011626137574E+17</v>
      </c>
      <c r="B519" t="s">
        <v>55</v>
      </c>
      <c r="C519">
        <v>20</v>
      </c>
      <c r="D519" t="str">
        <f>IF(AND(Table1_2[[#This Row],[Age]]&gt;=18,Table1_2[[#This Row],[Age]]&lt;=30),"Young",IF(AND(Table1_2[[#This Row],[Age]]&gt;=31,Table1_2[[#This Row],[Age]]&lt;=50),"Middle-Aged","Elderly"))</f>
        <v>Young</v>
      </c>
      <c r="E519" t="s">
        <v>1917</v>
      </c>
      <c r="F519" t="s">
        <v>21</v>
      </c>
      <c r="G519" t="s">
        <v>6</v>
      </c>
      <c r="H519" t="s">
        <v>7</v>
      </c>
      <c r="I519">
        <v>10</v>
      </c>
      <c r="J51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19" t="s">
        <v>27</v>
      </c>
      <c r="L519">
        <v>10</v>
      </c>
      <c r="M51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19" t="s">
        <v>977</v>
      </c>
      <c r="O519">
        <v>5</v>
      </c>
      <c r="P519">
        <v>5</v>
      </c>
      <c r="Q519">
        <v>5</v>
      </c>
      <c r="R519">
        <v>5</v>
      </c>
      <c r="S519">
        <v>5</v>
      </c>
      <c r="T519">
        <v>5</v>
      </c>
      <c r="U519">
        <v>5</v>
      </c>
      <c r="V519">
        <v>5</v>
      </c>
      <c r="W519">
        <v>5</v>
      </c>
      <c r="X519">
        <v>5</v>
      </c>
      <c r="Y519">
        <v>5</v>
      </c>
      <c r="Z519" t="s">
        <v>12</v>
      </c>
    </row>
    <row r="520" spans="1:30" x14ac:dyDescent="0.25">
      <c r="A520">
        <v>6.3882011631808806E+17</v>
      </c>
      <c r="B520" t="s">
        <v>2</v>
      </c>
      <c r="C520">
        <v>42</v>
      </c>
      <c r="D520" t="str">
        <f>IF(AND(Table1_2[[#This Row],[Age]]&gt;=18,Table1_2[[#This Row],[Age]]&lt;=30),"Young",IF(AND(Table1_2[[#This Row],[Age]]&gt;=31,Table1_2[[#This Row],[Age]]&lt;=50),"Middle-Aged","Elderly"))</f>
        <v>Middle-Aged</v>
      </c>
      <c r="E520" t="s">
        <v>1917</v>
      </c>
      <c r="F520" t="s">
        <v>3</v>
      </c>
      <c r="G520" t="s">
        <v>6</v>
      </c>
      <c r="H520" t="s">
        <v>7</v>
      </c>
      <c r="I520">
        <v>10</v>
      </c>
      <c r="J52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0" t="s">
        <v>160</v>
      </c>
      <c r="L520">
        <v>10</v>
      </c>
      <c r="M52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0" t="s">
        <v>200</v>
      </c>
      <c r="O520">
        <v>5</v>
      </c>
      <c r="P520">
        <v>5</v>
      </c>
      <c r="Q520">
        <v>5</v>
      </c>
      <c r="R520">
        <v>5</v>
      </c>
      <c r="S520">
        <v>5</v>
      </c>
      <c r="T520">
        <v>5</v>
      </c>
      <c r="U520">
        <v>5</v>
      </c>
      <c r="V520">
        <v>5</v>
      </c>
      <c r="W520">
        <v>5</v>
      </c>
      <c r="X520">
        <v>5</v>
      </c>
      <c r="Y520">
        <v>5</v>
      </c>
      <c r="Z520" t="s">
        <v>12</v>
      </c>
    </row>
    <row r="521" spans="1:30" x14ac:dyDescent="0.25">
      <c r="A521">
        <v>6.3882011635639398E+17</v>
      </c>
      <c r="B521" t="s">
        <v>18</v>
      </c>
      <c r="C521">
        <v>20</v>
      </c>
      <c r="D521" t="str">
        <f>IF(AND(Table1_2[[#This Row],[Age]]&gt;=18,Table1_2[[#This Row],[Age]]&lt;=30),"Young",IF(AND(Table1_2[[#This Row],[Age]]&gt;=31,Table1_2[[#This Row],[Age]]&lt;=50),"Middle-Aged","Elderly"))</f>
        <v>Young</v>
      </c>
      <c r="E521" t="s">
        <v>1917</v>
      </c>
      <c r="F521" t="s">
        <v>3</v>
      </c>
      <c r="G521" t="s">
        <v>6</v>
      </c>
      <c r="H521" t="s">
        <v>7</v>
      </c>
      <c r="I521">
        <v>10</v>
      </c>
      <c r="J52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1" t="s">
        <v>1336</v>
      </c>
      <c r="L521">
        <v>10</v>
      </c>
      <c r="M52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1" t="s">
        <v>210</v>
      </c>
      <c r="O521">
        <v>5</v>
      </c>
      <c r="P521">
        <v>5</v>
      </c>
      <c r="Q521">
        <v>5</v>
      </c>
      <c r="R521">
        <v>5</v>
      </c>
      <c r="S521">
        <v>5</v>
      </c>
      <c r="T521">
        <v>5</v>
      </c>
      <c r="U521">
        <v>5</v>
      </c>
      <c r="V521">
        <v>5</v>
      </c>
      <c r="W521">
        <v>5</v>
      </c>
      <c r="X521">
        <v>5</v>
      </c>
      <c r="Y521">
        <v>5</v>
      </c>
      <c r="Z521" t="s">
        <v>25</v>
      </c>
    </row>
    <row r="522" spans="1:30" x14ac:dyDescent="0.25">
      <c r="A522">
        <v>6.3882011639763238E+17</v>
      </c>
      <c r="B522" t="s">
        <v>18</v>
      </c>
      <c r="C522">
        <v>43</v>
      </c>
      <c r="D522" t="str">
        <f>IF(AND(Table1_2[[#This Row],[Age]]&gt;=18,Table1_2[[#This Row],[Age]]&lt;=30),"Young",IF(AND(Table1_2[[#This Row],[Age]]&gt;=31,Table1_2[[#This Row],[Age]]&lt;=50),"Middle-Aged","Elderly"))</f>
        <v>Middle-Aged</v>
      </c>
      <c r="E522" t="s">
        <v>1917</v>
      </c>
      <c r="F522" t="s">
        <v>3</v>
      </c>
      <c r="G522" t="s">
        <v>6</v>
      </c>
      <c r="H522" t="s">
        <v>30</v>
      </c>
      <c r="I522">
        <v>9</v>
      </c>
      <c r="J52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2" t="s">
        <v>186</v>
      </c>
      <c r="L522">
        <v>9</v>
      </c>
      <c r="M52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2" t="s">
        <v>17</v>
      </c>
      <c r="O522">
        <v>5</v>
      </c>
      <c r="P522">
        <v>5</v>
      </c>
      <c r="Q522">
        <v>5</v>
      </c>
      <c r="R522">
        <v>5</v>
      </c>
      <c r="S522">
        <v>5</v>
      </c>
      <c r="T522">
        <v>5</v>
      </c>
      <c r="U522">
        <v>5</v>
      </c>
      <c r="V522">
        <v>5</v>
      </c>
      <c r="W522">
        <v>5</v>
      </c>
      <c r="X522">
        <v>5</v>
      </c>
      <c r="Y522">
        <v>5</v>
      </c>
      <c r="Z522" t="s">
        <v>46</v>
      </c>
      <c r="AA522">
        <v>5</v>
      </c>
      <c r="AB522">
        <v>4</v>
      </c>
      <c r="AC522">
        <v>4</v>
      </c>
      <c r="AD522" t="s">
        <v>48</v>
      </c>
    </row>
    <row r="523" spans="1:30" x14ac:dyDescent="0.25">
      <c r="A523">
        <v>6.3882011644906675E+17</v>
      </c>
      <c r="B523" t="s">
        <v>111</v>
      </c>
      <c r="C523">
        <v>41</v>
      </c>
      <c r="D523" t="str">
        <f>IF(AND(Table1_2[[#This Row],[Age]]&gt;=18,Table1_2[[#This Row],[Age]]&lt;=30),"Young",IF(AND(Table1_2[[#This Row],[Age]]&gt;=31,Table1_2[[#This Row],[Age]]&lt;=50),"Middle-Aged","Elderly"))</f>
        <v>Middle-Aged</v>
      </c>
      <c r="E523" t="s">
        <v>1917</v>
      </c>
      <c r="F523" t="s">
        <v>3</v>
      </c>
      <c r="G523" t="s">
        <v>1887</v>
      </c>
      <c r="H523" t="s">
        <v>33</v>
      </c>
      <c r="I523">
        <v>9</v>
      </c>
      <c r="J52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3" t="s">
        <v>49</v>
      </c>
      <c r="L523">
        <v>9</v>
      </c>
      <c r="M52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3" t="s">
        <v>49</v>
      </c>
      <c r="O523">
        <v>5</v>
      </c>
      <c r="P523">
        <v>5</v>
      </c>
      <c r="Q523">
        <v>5</v>
      </c>
      <c r="R523">
        <v>5</v>
      </c>
      <c r="S523">
        <v>5</v>
      </c>
      <c r="T523">
        <v>5</v>
      </c>
      <c r="U523">
        <v>5</v>
      </c>
      <c r="V523">
        <v>5</v>
      </c>
      <c r="W523">
        <v>5</v>
      </c>
      <c r="X523">
        <v>5</v>
      </c>
      <c r="Y523">
        <v>5</v>
      </c>
      <c r="Z523" t="s">
        <v>1920</v>
      </c>
    </row>
    <row r="524" spans="1:30" x14ac:dyDescent="0.25">
      <c r="A524">
        <v>6.388201164711081E+17</v>
      </c>
      <c r="B524" t="s">
        <v>18</v>
      </c>
      <c r="C524">
        <v>41</v>
      </c>
      <c r="D524" t="str">
        <f>IF(AND(Table1_2[[#This Row],[Age]]&gt;=18,Table1_2[[#This Row],[Age]]&lt;=30),"Young",IF(AND(Table1_2[[#This Row],[Age]]&gt;=31,Table1_2[[#This Row],[Age]]&lt;=50),"Middle-Aged","Elderly"))</f>
        <v>Middle-Aged</v>
      </c>
      <c r="E524" t="s">
        <v>15</v>
      </c>
      <c r="F524" t="s">
        <v>3</v>
      </c>
      <c r="G524" t="s">
        <v>6</v>
      </c>
      <c r="H524" t="s">
        <v>30</v>
      </c>
      <c r="I524">
        <v>10</v>
      </c>
      <c r="J52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4" t="s">
        <v>1340</v>
      </c>
      <c r="L524">
        <v>10</v>
      </c>
      <c r="M52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4" t="s">
        <v>1341</v>
      </c>
      <c r="O524">
        <v>5</v>
      </c>
      <c r="P524">
        <v>5</v>
      </c>
      <c r="Q524">
        <v>5</v>
      </c>
      <c r="R524">
        <v>5</v>
      </c>
      <c r="S524">
        <v>5</v>
      </c>
      <c r="T524">
        <v>5</v>
      </c>
      <c r="U524">
        <v>5</v>
      </c>
      <c r="V524">
        <v>5</v>
      </c>
      <c r="W524">
        <v>5</v>
      </c>
      <c r="X524">
        <v>5</v>
      </c>
      <c r="Y524">
        <v>5</v>
      </c>
      <c r="Z524" t="s">
        <v>25</v>
      </c>
      <c r="AA524">
        <v>5</v>
      </c>
      <c r="AB524">
        <v>5</v>
      </c>
      <c r="AC524">
        <v>5</v>
      </c>
      <c r="AD524" t="s">
        <v>48</v>
      </c>
    </row>
    <row r="525" spans="1:30" x14ac:dyDescent="0.25">
      <c r="A525">
        <v>6.3882011649424269E+17</v>
      </c>
      <c r="B525" t="s">
        <v>29</v>
      </c>
      <c r="C525">
        <v>30</v>
      </c>
      <c r="D525" t="str">
        <f>IF(AND(Table1_2[[#This Row],[Age]]&gt;=18,Table1_2[[#This Row],[Age]]&lt;=30),"Young",IF(AND(Table1_2[[#This Row],[Age]]&gt;=31,Table1_2[[#This Row],[Age]]&lt;=50),"Middle-Aged","Elderly"))</f>
        <v>Young</v>
      </c>
      <c r="E525" t="s">
        <v>1917</v>
      </c>
      <c r="F525" t="s">
        <v>21</v>
      </c>
      <c r="G525" t="s">
        <v>6</v>
      </c>
      <c r="H525" t="s">
        <v>30</v>
      </c>
      <c r="I525">
        <v>10</v>
      </c>
      <c r="J52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5" t="s">
        <v>1343</v>
      </c>
      <c r="L525">
        <v>10</v>
      </c>
      <c r="M52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5" t="s">
        <v>1344</v>
      </c>
      <c r="O525">
        <v>5</v>
      </c>
      <c r="P525">
        <v>5</v>
      </c>
      <c r="Q525">
        <v>5</v>
      </c>
      <c r="R525">
        <v>5</v>
      </c>
      <c r="S525">
        <v>5</v>
      </c>
      <c r="T525">
        <v>5</v>
      </c>
      <c r="U525">
        <v>4</v>
      </c>
      <c r="V525">
        <v>4</v>
      </c>
      <c r="W525">
        <v>4</v>
      </c>
      <c r="X525">
        <v>4</v>
      </c>
      <c r="Y525">
        <v>5</v>
      </c>
      <c r="Z525" t="s">
        <v>25</v>
      </c>
    </row>
    <row r="526" spans="1:30" x14ac:dyDescent="0.25">
      <c r="A526">
        <v>6.388201165342665E+17</v>
      </c>
      <c r="B526" t="s">
        <v>18</v>
      </c>
      <c r="C526">
        <v>39</v>
      </c>
      <c r="D526" t="str">
        <f>IF(AND(Table1_2[[#This Row],[Age]]&gt;=18,Table1_2[[#This Row],[Age]]&lt;=30),"Young",IF(AND(Table1_2[[#This Row],[Age]]&gt;=31,Table1_2[[#This Row],[Age]]&lt;=50),"Middle-Aged","Elderly"))</f>
        <v>Middle-Aged</v>
      </c>
      <c r="E526" t="s">
        <v>1917</v>
      </c>
      <c r="F526" t="s">
        <v>3</v>
      </c>
      <c r="G526" t="s">
        <v>1887</v>
      </c>
      <c r="H526" t="s">
        <v>33</v>
      </c>
      <c r="I526">
        <v>10</v>
      </c>
      <c r="J52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6" t="s">
        <v>1346</v>
      </c>
      <c r="L526">
        <v>10</v>
      </c>
      <c r="M52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6" t="s">
        <v>1346</v>
      </c>
      <c r="O526">
        <v>5</v>
      </c>
      <c r="P526">
        <v>5</v>
      </c>
      <c r="Q526">
        <v>5</v>
      </c>
      <c r="R526">
        <v>5</v>
      </c>
      <c r="S526">
        <v>5</v>
      </c>
      <c r="T526">
        <v>5</v>
      </c>
      <c r="U526">
        <v>5</v>
      </c>
      <c r="V526">
        <v>5</v>
      </c>
      <c r="W526">
        <v>5</v>
      </c>
      <c r="X526">
        <v>5</v>
      </c>
      <c r="Y526">
        <v>5</v>
      </c>
      <c r="Z526" t="s">
        <v>12</v>
      </c>
    </row>
    <row r="527" spans="1:30" x14ac:dyDescent="0.25">
      <c r="A527">
        <v>6.3882011654895718E+17</v>
      </c>
      <c r="B527" t="s">
        <v>20</v>
      </c>
      <c r="C527">
        <v>32</v>
      </c>
      <c r="D527" t="str">
        <f>IF(AND(Table1_2[[#This Row],[Age]]&gt;=18,Table1_2[[#This Row],[Age]]&lt;=30),"Young",IF(AND(Table1_2[[#This Row],[Age]]&gt;=31,Table1_2[[#This Row],[Age]]&lt;=50),"Middle-Aged","Elderly"))</f>
        <v>Middle-Aged</v>
      </c>
      <c r="E527" t="s">
        <v>1917</v>
      </c>
      <c r="F527" t="s">
        <v>3</v>
      </c>
      <c r="G527" t="s">
        <v>1887</v>
      </c>
      <c r="H527" t="s">
        <v>22</v>
      </c>
      <c r="I527">
        <v>10</v>
      </c>
      <c r="J52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7" t="s">
        <v>76</v>
      </c>
      <c r="L527">
        <v>10</v>
      </c>
      <c r="M52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7" t="s">
        <v>76</v>
      </c>
      <c r="O527">
        <v>5</v>
      </c>
      <c r="P527">
        <v>5</v>
      </c>
      <c r="Q527">
        <v>5</v>
      </c>
      <c r="R527">
        <v>5</v>
      </c>
      <c r="S527">
        <v>5</v>
      </c>
      <c r="T527">
        <v>5</v>
      </c>
      <c r="U527">
        <v>5</v>
      </c>
      <c r="V527">
        <v>5</v>
      </c>
      <c r="W527">
        <v>5</v>
      </c>
      <c r="X527">
        <v>5</v>
      </c>
      <c r="Y527">
        <v>5</v>
      </c>
      <c r="Z527" t="s">
        <v>1920</v>
      </c>
    </row>
    <row r="528" spans="1:30" x14ac:dyDescent="0.25">
      <c r="A528">
        <v>6.3882011664149581E+17</v>
      </c>
      <c r="B528" t="s">
        <v>18</v>
      </c>
      <c r="C528">
        <v>38</v>
      </c>
      <c r="D528" t="str">
        <f>IF(AND(Table1_2[[#This Row],[Age]]&gt;=18,Table1_2[[#This Row],[Age]]&lt;=30),"Young",IF(AND(Table1_2[[#This Row],[Age]]&gt;=31,Table1_2[[#This Row],[Age]]&lt;=50),"Middle-Aged","Elderly"))</f>
        <v>Middle-Aged</v>
      </c>
      <c r="E528" t="s">
        <v>1917</v>
      </c>
      <c r="F528" t="s">
        <v>3</v>
      </c>
      <c r="G528" t="s">
        <v>6</v>
      </c>
      <c r="H528" t="s">
        <v>16</v>
      </c>
      <c r="I528">
        <v>5</v>
      </c>
      <c r="J52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528" t="s">
        <v>329</v>
      </c>
      <c r="L528">
        <v>9</v>
      </c>
      <c r="M52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8" t="s">
        <v>200</v>
      </c>
      <c r="O528">
        <v>5</v>
      </c>
      <c r="P528">
        <v>5</v>
      </c>
      <c r="Q528">
        <v>5</v>
      </c>
      <c r="R528">
        <v>5</v>
      </c>
      <c r="S528">
        <v>5</v>
      </c>
      <c r="T528">
        <v>5</v>
      </c>
      <c r="U528">
        <v>5</v>
      </c>
      <c r="V528">
        <v>5</v>
      </c>
      <c r="W528">
        <v>5</v>
      </c>
      <c r="X528">
        <v>5</v>
      </c>
      <c r="Y528">
        <v>5</v>
      </c>
      <c r="Z528" t="s">
        <v>12</v>
      </c>
    </row>
    <row r="529" spans="1:30" x14ac:dyDescent="0.25">
      <c r="A529">
        <v>6.3882011665212723E+17</v>
      </c>
      <c r="B529" t="s">
        <v>18</v>
      </c>
      <c r="C529">
        <v>31</v>
      </c>
      <c r="D529" t="str">
        <f>IF(AND(Table1_2[[#This Row],[Age]]&gt;=18,Table1_2[[#This Row],[Age]]&lt;=30),"Young",IF(AND(Table1_2[[#This Row],[Age]]&gt;=31,Table1_2[[#This Row],[Age]]&lt;=50),"Middle-Aged","Elderly"))</f>
        <v>Middle-Aged</v>
      </c>
      <c r="E529" t="s">
        <v>1917</v>
      </c>
      <c r="F529" t="s">
        <v>3</v>
      </c>
      <c r="G529" t="s">
        <v>6</v>
      </c>
      <c r="H529" t="s">
        <v>30</v>
      </c>
      <c r="I529">
        <v>10</v>
      </c>
      <c r="J52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29" t="s">
        <v>1350</v>
      </c>
      <c r="L529">
        <v>10</v>
      </c>
      <c r="M52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29" t="s">
        <v>49</v>
      </c>
      <c r="O529">
        <v>5</v>
      </c>
      <c r="P529">
        <v>5</v>
      </c>
      <c r="Q529">
        <v>5</v>
      </c>
      <c r="R529">
        <v>5</v>
      </c>
      <c r="S529">
        <v>5</v>
      </c>
      <c r="T529">
        <v>5</v>
      </c>
      <c r="U529">
        <v>5</v>
      </c>
      <c r="V529">
        <v>5</v>
      </c>
      <c r="W529">
        <v>5</v>
      </c>
      <c r="X529">
        <v>5</v>
      </c>
      <c r="Y529">
        <v>5</v>
      </c>
      <c r="Z529" t="s">
        <v>25</v>
      </c>
    </row>
    <row r="530" spans="1:30" x14ac:dyDescent="0.25">
      <c r="A530">
        <v>6.388201166771433E+17</v>
      </c>
      <c r="B530" t="s">
        <v>2</v>
      </c>
      <c r="C530">
        <v>40</v>
      </c>
      <c r="D530" t="str">
        <f>IF(AND(Table1_2[[#This Row],[Age]]&gt;=18,Table1_2[[#This Row],[Age]]&lt;=30),"Young",IF(AND(Table1_2[[#This Row],[Age]]&gt;=31,Table1_2[[#This Row],[Age]]&lt;=50),"Middle-Aged","Elderly"))</f>
        <v>Middle-Aged</v>
      </c>
      <c r="E530" t="s">
        <v>1917</v>
      </c>
      <c r="F530" t="s">
        <v>3</v>
      </c>
      <c r="G530" t="s">
        <v>1887</v>
      </c>
      <c r="H530" t="s">
        <v>60</v>
      </c>
      <c r="I530">
        <v>9</v>
      </c>
      <c r="J53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30" t="s">
        <v>1352</v>
      </c>
      <c r="L530">
        <v>10</v>
      </c>
      <c r="M53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0" t="s">
        <v>1353</v>
      </c>
      <c r="O530">
        <v>5</v>
      </c>
      <c r="P530">
        <v>5</v>
      </c>
      <c r="Q530">
        <v>5</v>
      </c>
      <c r="R530">
        <v>5</v>
      </c>
      <c r="S530">
        <v>5</v>
      </c>
      <c r="T530">
        <v>5</v>
      </c>
      <c r="U530">
        <v>5</v>
      </c>
      <c r="V530">
        <v>5</v>
      </c>
      <c r="W530">
        <v>5</v>
      </c>
      <c r="X530">
        <v>5</v>
      </c>
      <c r="Y530">
        <v>5</v>
      </c>
      <c r="Z530" t="s">
        <v>25</v>
      </c>
    </row>
    <row r="531" spans="1:30" x14ac:dyDescent="0.25">
      <c r="A531">
        <v>6.3882011667932915E+17</v>
      </c>
      <c r="B531" t="s">
        <v>2</v>
      </c>
      <c r="C531">
        <v>30</v>
      </c>
      <c r="D531" t="str">
        <f>IF(AND(Table1_2[[#This Row],[Age]]&gt;=18,Table1_2[[#This Row],[Age]]&lt;=30),"Young",IF(AND(Table1_2[[#This Row],[Age]]&gt;=31,Table1_2[[#This Row],[Age]]&lt;=50),"Middle-Aged","Elderly"))</f>
        <v>Young</v>
      </c>
      <c r="E531" t="s">
        <v>1917</v>
      </c>
      <c r="F531" t="s">
        <v>3</v>
      </c>
      <c r="G531" t="s">
        <v>6</v>
      </c>
      <c r="H531" t="s">
        <v>30</v>
      </c>
      <c r="I531">
        <v>10</v>
      </c>
      <c r="J53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31" t="s">
        <v>1355</v>
      </c>
      <c r="L531">
        <v>10</v>
      </c>
      <c r="M53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1" t="s">
        <v>1356</v>
      </c>
      <c r="O531">
        <v>5</v>
      </c>
      <c r="P531">
        <v>5</v>
      </c>
      <c r="Q531">
        <v>5</v>
      </c>
      <c r="R531">
        <v>5</v>
      </c>
      <c r="S531">
        <v>5</v>
      </c>
      <c r="T531">
        <v>5</v>
      </c>
      <c r="U531">
        <v>5</v>
      </c>
      <c r="V531">
        <v>5</v>
      </c>
      <c r="W531">
        <v>5</v>
      </c>
      <c r="X531">
        <v>5</v>
      </c>
      <c r="Y531">
        <v>5</v>
      </c>
      <c r="Z531" t="s">
        <v>25</v>
      </c>
    </row>
    <row r="532" spans="1:30" x14ac:dyDescent="0.25">
      <c r="A532">
        <v>6.3882011671746893E+17</v>
      </c>
      <c r="B532" t="s">
        <v>2</v>
      </c>
      <c r="C532">
        <v>38</v>
      </c>
      <c r="D532" t="str">
        <f>IF(AND(Table1_2[[#This Row],[Age]]&gt;=18,Table1_2[[#This Row],[Age]]&lt;=30),"Young",IF(AND(Table1_2[[#This Row],[Age]]&gt;=31,Table1_2[[#This Row],[Age]]&lt;=50),"Middle-Aged","Elderly"))</f>
        <v>Middle-Aged</v>
      </c>
      <c r="E532" t="s">
        <v>1917</v>
      </c>
      <c r="F532" t="s">
        <v>3</v>
      </c>
      <c r="G532" t="s">
        <v>6</v>
      </c>
      <c r="H532" t="s">
        <v>16</v>
      </c>
      <c r="I532">
        <v>10</v>
      </c>
      <c r="J53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32" t="s">
        <v>1358</v>
      </c>
      <c r="L532">
        <v>10</v>
      </c>
      <c r="M53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2" t="s">
        <v>1359</v>
      </c>
      <c r="O532">
        <v>5</v>
      </c>
      <c r="P532">
        <v>5</v>
      </c>
      <c r="Q532">
        <v>5</v>
      </c>
      <c r="R532">
        <v>5</v>
      </c>
      <c r="S532">
        <v>5</v>
      </c>
      <c r="T532">
        <v>5</v>
      </c>
      <c r="U532">
        <v>5</v>
      </c>
      <c r="V532">
        <v>5</v>
      </c>
      <c r="W532">
        <v>5</v>
      </c>
      <c r="X532">
        <v>5</v>
      </c>
      <c r="Y532">
        <v>5</v>
      </c>
      <c r="Z532" t="s">
        <v>1920</v>
      </c>
    </row>
    <row r="533" spans="1:30" x14ac:dyDescent="0.25">
      <c r="A533">
        <v>6.3882011673309568E+17</v>
      </c>
      <c r="B533" t="s">
        <v>1090</v>
      </c>
      <c r="C533">
        <v>64</v>
      </c>
      <c r="D533" t="str">
        <f>IF(AND(Table1_2[[#This Row],[Age]]&gt;=18,Table1_2[[#This Row],[Age]]&lt;=30),"Young",IF(AND(Table1_2[[#This Row],[Age]]&gt;=31,Table1_2[[#This Row],[Age]]&lt;=50),"Middle-Aged","Elderly"))</f>
        <v>Elderly</v>
      </c>
      <c r="E533" t="s">
        <v>15</v>
      </c>
      <c r="F533" t="s">
        <v>3</v>
      </c>
      <c r="G533" t="s">
        <v>6</v>
      </c>
      <c r="H533" t="s">
        <v>16</v>
      </c>
      <c r="I533">
        <v>10</v>
      </c>
      <c r="J53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33" t="s">
        <v>1361</v>
      </c>
      <c r="L533">
        <v>10</v>
      </c>
      <c r="M53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3" t="s">
        <v>51</v>
      </c>
      <c r="O533">
        <v>5</v>
      </c>
      <c r="P533">
        <v>5</v>
      </c>
      <c r="Q533">
        <v>5</v>
      </c>
      <c r="R533">
        <v>5</v>
      </c>
      <c r="S533">
        <v>5</v>
      </c>
      <c r="T533">
        <v>5</v>
      </c>
      <c r="U533">
        <v>5</v>
      </c>
      <c r="V533">
        <v>5</v>
      </c>
      <c r="W533">
        <v>5</v>
      </c>
      <c r="X533">
        <v>5</v>
      </c>
      <c r="Y533">
        <v>5</v>
      </c>
      <c r="Z533" t="s">
        <v>12</v>
      </c>
      <c r="AA533">
        <v>5</v>
      </c>
      <c r="AB533">
        <v>5</v>
      </c>
      <c r="AC533">
        <v>5</v>
      </c>
      <c r="AD533" t="s">
        <v>41</v>
      </c>
    </row>
    <row r="534" spans="1:30" x14ac:dyDescent="0.25">
      <c r="A534">
        <v>6.3882011676222246E+17</v>
      </c>
      <c r="B534" t="s">
        <v>20</v>
      </c>
      <c r="C534">
        <v>30</v>
      </c>
      <c r="D534" t="str">
        <f>IF(AND(Table1_2[[#This Row],[Age]]&gt;=18,Table1_2[[#This Row],[Age]]&lt;=30),"Young",IF(AND(Table1_2[[#This Row],[Age]]&gt;=31,Table1_2[[#This Row],[Age]]&lt;=50),"Middle-Aged","Elderly"))</f>
        <v>Young</v>
      </c>
      <c r="E534" t="s">
        <v>1917</v>
      </c>
      <c r="F534" t="s">
        <v>3</v>
      </c>
      <c r="G534" t="s">
        <v>1887</v>
      </c>
      <c r="H534" t="s">
        <v>22</v>
      </c>
      <c r="I534">
        <v>9</v>
      </c>
      <c r="J53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34" t="s">
        <v>1174</v>
      </c>
      <c r="L534">
        <v>10</v>
      </c>
      <c r="M53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4" t="s">
        <v>1363</v>
      </c>
      <c r="O534">
        <v>5</v>
      </c>
      <c r="P534">
        <v>5</v>
      </c>
      <c r="Q534">
        <v>5</v>
      </c>
      <c r="R534">
        <v>5</v>
      </c>
      <c r="S534">
        <v>5</v>
      </c>
      <c r="T534">
        <v>5</v>
      </c>
      <c r="U534">
        <v>5</v>
      </c>
      <c r="V534">
        <v>5</v>
      </c>
      <c r="W534">
        <v>5</v>
      </c>
      <c r="X534">
        <v>5</v>
      </c>
      <c r="Y534">
        <v>5</v>
      </c>
      <c r="Z534" t="s">
        <v>25</v>
      </c>
    </row>
    <row r="535" spans="1:30" x14ac:dyDescent="0.25">
      <c r="A535">
        <v>6.3882011681132826E+17</v>
      </c>
      <c r="B535" t="s">
        <v>1090</v>
      </c>
      <c r="C535">
        <v>30</v>
      </c>
      <c r="D535" t="str">
        <f>IF(AND(Table1_2[[#This Row],[Age]]&gt;=18,Table1_2[[#This Row],[Age]]&lt;=30),"Young",IF(AND(Table1_2[[#This Row],[Age]]&gt;=31,Table1_2[[#This Row],[Age]]&lt;=50),"Middle-Aged","Elderly"))</f>
        <v>Young</v>
      </c>
      <c r="E535" t="s">
        <v>1917</v>
      </c>
      <c r="F535" t="s">
        <v>3</v>
      </c>
      <c r="G535" t="s">
        <v>6</v>
      </c>
      <c r="H535" t="s">
        <v>30</v>
      </c>
      <c r="I535">
        <v>10</v>
      </c>
      <c r="J53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35" t="s">
        <v>1365</v>
      </c>
      <c r="L535">
        <v>10</v>
      </c>
      <c r="M53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5" t="s">
        <v>200</v>
      </c>
      <c r="O535">
        <v>5</v>
      </c>
      <c r="P535">
        <v>5</v>
      </c>
      <c r="Q535">
        <v>5</v>
      </c>
      <c r="R535">
        <v>5</v>
      </c>
      <c r="S535">
        <v>5</v>
      </c>
      <c r="T535">
        <v>5</v>
      </c>
      <c r="U535">
        <v>5</v>
      </c>
      <c r="V535">
        <v>5</v>
      </c>
      <c r="W535">
        <v>5</v>
      </c>
      <c r="X535">
        <v>5</v>
      </c>
      <c r="Y535">
        <v>5</v>
      </c>
      <c r="Z535" t="s">
        <v>46</v>
      </c>
    </row>
    <row r="536" spans="1:30" x14ac:dyDescent="0.25">
      <c r="A536">
        <v>6.3882011682884122E+17</v>
      </c>
      <c r="B536" t="s">
        <v>1090</v>
      </c>
      <c r="C536">
        <v>34</v>
      </c>
      <c r="D536" t="str">
        <f>IF(AND(Table1_2[[#This Row],[Age]]&gt;=18,Table1_2[[#This Row],[Age]]&lt;=30),"Young",IF(AND(Table1_2[[#This Row],[Age]]&gt;=31,Table1_2[[#This Row],[Age]]&lt;=50),"Middle-Aged","Elderly"))</f>
        <v>Middle-Aged</v>
      </c>
      <c r="E536" t="s">
        <v>1917</v>
      </c>
      <c r="F536" t="s">
        <v>3</v>
      </c>
      <c r="G536" t="s">
        <v>6</v>
      </c>
      <c r="H536" t="s">
        <v>30</v>
      </c>
      <c r="I536">
        <v>5</v>
      </c>
      <c r="J53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536" t="s">
        <v>1367</v>
      </c>
      <c r="L536">
        <v>5</v>
      </c>
      <c r="M53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536" t="s">
        <v>1368</v>
      </c>
      <c r="O536">
        <v>4</v>
      </c>
      <c r="P536">
        <v>4</v>
      </c>
      <c r="Q536">
        <v>4</v>
      </c>
      <c r="R536">
        <v>4</v>
      </c>
      <c r="S536">
        <v>4</v>
      </c>
      <c r="T536">
        <v>4</v>
      </c>
      <c r="U536">
        <v>4</v>
      </c>
      <c r="V536">
        <v>4</v>
      </c>
      <c r="W536">
        <v>4</v>
      </c>
      <c r="X536">
        <v>4</v>
      </c>
      <c r="Y536">
        <v>4</v>
      </c>
      <c r="Z536" t="s">
        <v>25</v>
      </c>
      <c r="AA536">
        <v>4</v>
      </c>
      <c r="AB536">
        <v>4</v>
      </c>
      <c r="AC536">
        <v>4</v>
      </c>
      <c r="AD536" t="s">
        <v>48</v>
      </c>
    </row>
    <row r="537" spans="1:30" x14ac:dyDescent="0.25">
      <c r="A537">
        <v>6.3882011683055885E+17</v>
      </c>
      <c r="B537" t="s">
        <v>2</v>
      </c>
      <c r="C537">
        <v>26</v>
      </c>
      <c r="D537" t="str">
        <f>IF(AND(Table1_2[[#This Row],[Age]]&gt;=18,Table1_2[[#This Row],[Age]]&lt;=30),"Young",IF(AND(Table1_2[[#This Row],[Age]]&gt;=31,Table1_2[[#This Row],[Age]]&lt;=50),"Middle-Aged","Elderly"))</f>
        <v>Young</v>
      </c>
      <c r="E537" t="s">
        <v>1917</v>
      </c>
      <c r="F537" t="s">
        <v>3</v>
      </c>
      <c r="G537" t="s">
        <v>1887</v>
      </c>
      <c r="H537" t="s">
        <v>60</v>
      </c>
      <c r="I537">
        <v>10</v>
      </c>
      <c r="J53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37" t="s">
        <v>1370</v>
      </c>
      <c r="L537">
        <v>10</v>
      </c>
      <c r="M53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7" t="s">
        <v>1370</v>
      </c>
      <c r="O537">
        <v>5</v>
      </c>
      <c r="P537">
        <v>5</v>
      </c>
      <c r="Q537">
        <v>5</v>
      </c>
      <c r="R537">
        <v>5</v>
      </c>
      <c r="S537">
        <v>5</v>
      </c>
      <c r="T537">
        <v>5</v>
      </c>
      <c r="U537">
        <v>5</v>
      </c>
      <c r="V537">
        <v>5</v>
      </c>
      <c r="W537">
        <v>5</v>
      </c>
      <c r="X537">
        <v>5</v>
      </c>
      <c r="Y537">
        <v>5</v>
      </c>
      <c r="Z537" t="s">
        <v>12</v>
      </c>
    </row>
    <row r="538" spans="1:30" x14ac:dyDescent="0.25">
      <c r="A538">
        <v>6.3882011683478093E+17</v>
      </c>
      <c r="B538" t="s">
        <v>20</v>
      </c>
      <c r="C538">
        <v>29</v>
      </c>
      <c r="D538" t="str">
        <f>IF(AND(Table1_2[[#This Row],[Age]]&gt;=18,Table1_2[[#This Row],[Age]]&lt;=30),"Young",IF(AND(Table1_2[[#This Row],[Age]]&gt;=31,Table1_2[[#This Row],[Age]]&lt;=50),"Middle-Aged","Elderly"))</f>
        <v>Young</v>
      </c>
      <c r="E538" t="s">
        <v>1917</v>
      </c>
      <c r="F538" t="s">
        <v>3</v>
      </c>
      <c r="G538" t="s">
        <v>1887</v>
      </c>
      <c r="H538" t="s">
        <v>22</v>
      </c>
      <c r="I538">
        <v>10</v>
      </c>
      <c r="J53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38" t="s">
        <v>1372</v>
      </c>
      <c r="L538">
        <v>10</v>
      </c>
      <c r="M53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8" t="s">
        <v>1373</v>
      </c>
      <c r="O538">
        <v>5</v>
      </c>
      <c r="P538">
        <v>5</v>
      </c>
      <c r="Q538">
        <v>5</v>
      </c>
      <c r="R538">
        <v>5</v>
      </c>
      <c r="S538">
        <v>5</v>
      </c>
      <c r="T538">
        <v>5</v>
      </c>
      <c r="U538">
        <v>5</v>
      </c>
      <c r="V538">
        <v>5</v>
      </c>
      <c r="W538">
        <v>5</v>
      </c>
      <c r="X538">
        <v>5</v>
      </c>
      <c r="Y538">
        <v>5</v>
      </c>
      <c r="Z538" t="s">
        <v>1920</v>
      </c>
    </row>
    <row r="539" spans="1:30" x14ac:dyDescent="0.25">
      <c r="A539">
        <v>6.38820116835712E+17</v>
      </c>
      <c r="B539" t="s">
        <v>2</v>
      </c>
      <c r="C539">
        <v>35</v>
      </c>
      <c r="D539" t="str">
        <f>IF(AND(Table1_2[[#This Row],[Age]]&gt;=18,Table1_2[[#This Row],[Age]]&lt;=30),"Young",IF(AND(Table1_2[[#This Row],[Age]]&gt;=31,Table1_2[[#This Row],[Age]]&lt;=50),"Middle-Aged","Elderly"))</f>
        <v>Middle-Aged</v>
      </c>
      <c r="E539" t="s">
        <v>15</v>
      </c>
      <c r="F539" t="s">
        <v>3</v>
      </c>
      <c r="G539" t="s">
        <v>6</v>
      </c>
      <c r="H539" t="s">
        <v>7</v>
      </c>
      <c r="I539">
        <v>10</v>
      </c>
      <c r="J53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39" t="s">
        <v>1375</v>
      </c>
      <c r="L539">
        <v>10</v>
      </c>
      <c r="M53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39" t="s">
        <v>1376</v>
      </c>
      <c r="O539">
        <v>5</v>
      </c>
      <c r="P539">
        <v>5</v>
      </c>
      <c r="Q539">
        <v>5</v>
      </c>
      <c r="R539">
        <v>5</v>
      </c>
      <c r="S539">
        <v>5</v>
      </c>
      <c r="T539">
        <v>5</v>
      </c>
      <c r="U539">
        <v>5</v>
      </c>
      <c r="V539">
        <v>5</v>
      </c>
      <c r="W539">
        <v>5</v>
      </c>
      <c r="X539">
        <v>5</v>
      </c>
      <c r="Y539">
        <v>5</v>
      </c>
      <c r="Z539" t="s">
        <v>25</v>
      </c>
    </row>
    <row r="540" spans="1:30" x14ac:dyDescent="0.25">
      <c r="A540">
        <v>6.3882011685072858E+17</v>
      </c>
      <c r="B540" t="s">
        <v>20</v>
      </c>
      <c r="C540">
        <v>26</v>
      </c>
      <c r="D540" t="str">
        <f>IF(AND(Table1_2[[#This Row],[Age]]&gt;=18,Table1_2[[#This Row],[Age]]&lt;=30),"Young",IF(AND(Table1_2[[#This Row],[Age]]&gt;=31,Table1_2[[#This Row],[Age]]&lt;=50),"Middle-Aged","Elderly"))</f>
        <v>Young</v>
      </c>
      <c r="E540" t="s">
        <v>1917</v>
      </c>
      <c r="F540" t="s">
        <v>3</v>
      </c>
      <c r="G540" t="s">
        <v>1887</v>
      </c>
      <c r="H540" t="s">
        <v>22</v>
      </c>
      <c r="I540">
        <v>10</v>
      </c>
      <c r="J54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40" t="s">
        <v>1026</v>
      </c>
      <c r="L540">
        <v>10</v>
      </c>
      <c r="M54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40" t="s">
        <v>1026</v>
      </c>
      <c r="O540">
        <v>5</v>
      </c>
      <c r="P540">
        <v>5</v>
      </c>
      <c r="Q540">
        <v>5</v>
      </c>
      <c r="R540">
        <v>5</v>
      </c>
      <c r="S540">
        <v>5</v>
      </c>
      <c r="T540">
        <v>5</v>
      </c>
      <c r="U540">
        <v>5</v>
      </c>
      <c r="V540">
        <v>5</v>
      </c>
      <c r="W540">
        <v>5</v>
      </c>
      <c r="X540">
        <v>5</v>
      </c>
      <c r="Y540">
        <v>5</v>
      </c>
      <c r="Z540" t="s">
        <v>12</v>
      </c>
    </row>
    <row r="541" spans="1:30" x14ac:dyDescent="0.25">
      <c r="A541">
        <v>6.3882011687370675E+17</v>
      </c>
      <c r="B541" t="s">
        <v>18</v>
      </c>
      <c r="C541">
        <v>36</v>
      </c>
      <c r="D541" t="str">
        <f>IF(AND(Table1_2[[#This Row],[Age]]&gt;=18,Table1_2[[#This Row],[Age]]&lt;=30),"Young",IF(AND(Table1_2[[#This Row],[Age]]&gt;=31,Table1_2[[#This Row],[Age]]&lt;=50),"Middle-Aged","Elderly"))</f>
        <v>Middle-Aged</v>
      </c>
      <c r="E541" t="s">
        <v>1917</v>
      </c>
      <c r="F541" t="s">
        <v>3</v>
      </c>
      <c r="G541" t="s">
        <v>6</v>
      </c>
      <c r="H541" t="s">
        <v>7</v>
      </c>
      <c r="I541">
        <v>10</v>
      </c>
      <c r="J54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41" t="s">
        <v>1379</v>
      </c>
      <c r="L541">
        <v>10</v>
      </c>
      <c r="M54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41" t="s">
        <v>1380</v>
      </c>
      <c r="O541">
        <v>5</v>
      </c>
      <c r="P541">
        <v>5</v>
      </c>
      <c r="Q541">
        <v>5</v>
      </c>
      <c r="R541">
        <v>5</v>
      </c>
      <c r="S541">
        <v>5</v>
      </c>
      <c r="T541">
        <v>5</v>
      </c>
      <c r="U541">
        <v>5</v>
      </c>
      <c r="V541">
        <v>5</v>
      </c>
      <c r="W541">
        <v>5</v>
      </c>
      <c r="X541">
        <v>5</v>
      </c>
      <c r="Y541">
        <v>5</v>
      </c>
      <c r="Z541" t="s">
        <v>25</v>
      </c>
    </row>
    <row r="542" spans="1:30" x14ac:dyDescent="0.25">
      <c r="A542">
        <v>6.3882011691246925E+17</v>
      </c>
      <c r="B542" t="s">
        <v>2</v>
      </c>
      <c r="C542">
        <v>28</v>
      </c>
      <c r="D542" t="str">
        <f>IF(AND(Table1_2[[#This Row],[Age]]&gt;=18,Table1_2[[#This Row],[Age]]&lt;=30),"Young",IF(AND(Table1_2[[#This Row],[Age]]&gt;=31,Table1_2[[#This Row],[Age]]&lt;=50),"Middle-Aged","Elderly"))</f>
        <v>Young</v>
      </c>
      <c r="E542" t="s">
        <v>1917</v>
      </c>
      <c r="F542" t="s">
        <v>3</v>
      </c>
      <c r="G542" t="s">
        <v>6</v>
      </c>
      <c r="H542" t="s">
        <v>7</v>
      </c>
      <c r="I542">
        <v>7</v>
      </c>
      <c r="J54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42" t="s">
        <v>1382</v>
      </c>
      <c r="L542">
        <v>7</v>
      </c>
      <c r="M54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542" t="s">
        <v>1383</v>
      </c>
      <c r="O542">
        <v>3</v>
      </c>
      <c r="P542">
        <v>3</v>
      </c>
      <c r="Q542">
        <v>3</v>
      </c>
      <c r="R542">
        <v>4</v>
      </c>
      <c r="S542">
        <v>3</v>
      </c>
      <c r="T542">
        <v>3</v>
      </c>
      <c r="U542">
        <v>4</v>
      </c>
      <c r="V542">
        <v>3</v>
      </c>
      <c r="W542">
        <v>3</v>
      </c>
      <c r="X542">
        <v>3</v>
      </c>
      <c r="Y542">
        <v>3</v>
      </c>
      <c r="Z542" t="s">
        <v>25</v>
      </c>
    </row>
    <row r="543" spans="1:30" x14ac:dyDescent="0.25">
      <c r="A543">
        <v>6.3882011692684685E+17</v>
      </c>
      <c r="B543" t="s">
        <v>18</v>
      </c>
      <c r="C543">
        <v>36</v>
      </c>
      <c r="D543" t="str">
        <f>IF(AND(Table1_2[[#This Row],[Age]]&gt;=18,Table1_2[[#This Row],[Age]]&lt;=30),"Young",IF(AND(Table1_2[[#This Row],[Age]]&gt;=31,Table1_2[[#This Row],[Age]]&lt;=50),"Middle-Aged","Elderly"))</f>
        <v>Middle-Aged</v>
      </c>
      <c r="E543" t="s">
        <v>1917</v>
      </c>
      <c r="F543" t="s">
        <v>3</v>
      </c>
      <c r="G543" t="s">
        <v>6</v>
      </c>
      <c r="H543" t="s">
        <v>30</v>
      </c>
      <c r="I543">
        <v>10</v>
      </c>
      <c r="J54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43" t="s">
        <v>1385</v>
      </c>
      <c r="L543">
        <v>10</v>
      </c>
      <c r="M54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43" t="s">
        <v>1386</v>
      </c>
      <c r="O543">
        <v>5</v>
      </c>
      <c r="P543">
        <v>5</v>
      </c>
      <c r="Q543">
        <v>5</v>
      </c>
      <c r="R543">
        <v>5</v>
      </c>
      <c r="S543">
        <v>5</v>
      </c>
      <c r="T543">
        <v>5</v>
      </c>
      <c r="U543">
        <v>5</v>
      </c>
      <c r="V543">
        <v>5</v>
      </c>
      <c r="W543">
        <v>5</v>
      </c>
      <c r="X543">
        <v>5</v>
      </c>
      <c r="Y543">
        <v>5</v>
      </c>
      <c r="Z543" t="s">
        <v>1920</v>
      </c>
    </row>
    <row r="544" spans="1:30" x14ac:dyDescent="0.25">
      <c r="A544">
        <v>6.3882011697780518E+17</v>
      </c>
      <c r="B544" t="s">
        <v>1090</v>
      </c>
      <c r="C544">
        <v>43</v>
      </c>
      <c r="D544" t="str">
        <f>IF(AND(Table1_2[[#This Row],[Age]]&gt;=18,Table1_2[[#This Row],[Age]]&lt;=30),"Young",IF(AND(Table1_2[[#This Row],[Age]]&gt;=31,Table1_2[[#This Row],[Age]]&lt;=50),"Middle-Aged","Elderly"))</f>
        <v>Middle-Aged</v>
      </c>
      <c r="E544" t="s">
        <v>1917</v>
      </c>
      <c r="F544" t="s">
        <v>21</v>
      </c>
      <c r="G544" t="s">
        <v>6</v>
      </c>
      <c r="H544" t="s">
        <v>7</v>
      </c>
      <c r="I544">
        <v>10</v>
      </c>
      <c r="J54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44" t="s">
        <v>1388</v>
      </c>
      <c r="L544">
        <v>10</v>
      </c>
      <c r="M54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44" t="s">
        <v>1389</v>
      </c>
      <c r="O544">
        <v>5</v>
      </c>
      <c r="P544">
        <v>5</v>
      </c>
      <c r="Q544">
        <v>5</v>
      </c>
      <c r="R544">
        <v>5</v>
      </c>
      <c r="S544">
        <v>5</v>
      </c>
      <c r="T544">
        <v>5</v>
      </c>
      <c r="U544">
        <v>4</v>
      </c>
      <c r="V544">
        <v>4</v>
      </c>
      <c r="W544">
        <v>5</v>
      </c>
      <c r="X544">
        <v>5</v>
      </c>
      <c r="Y544">
        <v>5</v>
      </c>
      <c r="Z544" t="s">
        <v>25</v>
      </c>
    </row>
    <row r="545" spans="1:30" x14ac:dyDescent="0.25">
      <c r="A545">
        <v>6.3882011704357338E+17</v>
      </c>
      <c r="B545" t="s">
        <v>18</v>
      </c>
      <c r="C545">
        <v>33</v>
      </c>
      <c r="D545" t="str">
        <f>IF(AND(Table1_2[[#This Row],[Age]]&gt;=18,Table1_2[[#This Row],[Age]]&lt;=30),"Young",IF(AND(Table1_2[[#This Row],[Age]]&gt;=31,Table1_2[[#This Row],[Age]]&lt;=50),"Middle-Aged","Elderly"))</f>
        <v>Middle-Aged</v>
      </c>
      <c r="E545" t="s">
        <v>1917</v>
      </c>
      <c r="F545" t="s">
        <v>3</v>
      </c>
      <c r="G545" t="s">
        <v>1887</v>
      </c>
      <c r="H545" t="s">
        <v>60</v>
      </c>
      <c r="I545">
        <v>10</v>
      </c>
      <c r="J54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45" t="s">
        <v>1392</v>
      </c>
      <c r="L545">
        <v>10</v>
      </c>
      <c r="M54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45" t="s">
        <v>1393</v>
      </c>
      <c r="O545">
        <v>5</v>
      </c>
      <c r="P545">
        <v>5</v>
      </c>
      <c r="Q545">
        <v>5</v>
      </c>
      <c r="R545">
        <v>5</v>
      </c>
      <c r="S545">
        <v>5</v>
      </c>
      <c r="T545">
        <v>5</v>
      </c>
      <c r="U545">
        <v>5</v>
      </c>
      <c r="V545">
        <v>5</v>
      </c>
      <c r="W545">
        <v>5</v>
      </c>
      <c r="X545">
        <v>5</v>
      </c>
      <c r="Y545">
        <v>5</v>
      </c>
      <c r="Z545" t="s">
        <v>1920</v>
      </c>
    </row>
    <row r="546" spans="1:30" x14ac:dyDescent="0.25">
      <c r="A546">
        <v>6.3882011707452826E+17</v>
      </c>
      <c r="B546" t="s">
        <v>20</v>
      </c>
      <c r="C546">
        <v>31</v>
      </c>
      <c r="D546" t="str">
        <f>IF(AND(Table1_2[[#This Row],[Age]]&gt;=18,Table1_2[[#This Row],[Age]]&lt;=30),"Young",IF(AND(Table1_2[[#This Row],[Age]]&gt;=31,Table1_2[[#This Row],[Age]]&lt;=50),"Middle-Aged","Elderly"))</f>
        <v>Middle-Aged</v>
      </c>
      <c r="E546" t="s">
        <v>1917</v>
      </c>
      <c r="F546" t="s">
        <v>21</v>
      </c>
      <c r="G546" t="s">
        <v>1887</v>
      </c>
      <c r="H546" t="s">
        <v>22</v>
      </c>
      <c r="I546">
        <v>7</v>
      </c>
      <c r="J54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46" t="s">
        <v>1395</v>
      </c>
      <c r="L546">
        <v>7</v>
      </c>
      <c r="M54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546" t="s">
        <v>1396</v>
      </c>
      <c r="O546">
        <v>4</v>
      </c>
      <c r="P546">
        <v>4</v>
      </c>
      <c r="Q546">
        <v>4</v>
      </c>
      <c r="R546">
        <v>4</v>
      </c>
      <c r="S546">
        <v>4</v>
      </c>
      <c r="T546">
        <v>4</v>
      </c>
      <c r="U546">
        <v>4</v>
      </c>
      <c r="V546">
        <v>4</v>
      </c>
      <c r="W546">
        <v>4</v>
      </c>
      <c r="X546">
        <v>4</v>
      </c>
      <c r="Y546">
        <v>4</v>
      </c>
      <c r="Z546" t="s">
        <v>12</v>
      </c>
      <c r="AA546">
        <v>4</v>
      </c>
      <c r="AB546">
        <v>4</v>
      </c>
      <c r="AC546">
        <v>5</v>
      </c>
      <c r="AD546" t="s">
        <v>28</v>
      </c>
    </row>
    <row r="547" spans="1:30" x14ac:dyDescent="0.25">
      <c r="A547">
        <v>6.3882011708358451E+17</v>
      </c>
      <c r="B547" t="s">
        <v>18</v>
      </c>
      <c r="C547">
        <v>34</v>
      </c>
      <c r="D547" t="str">
        <f>IF(AND(Table1_2[[#This Row],[Age]]&gt;=18,Table1_2[[#This Row],[Age]]&lt;=30),"Young",IF(AND(Table1_2[[#This Row],[Age]]&gt;=31,Table1_2[[#This Row],[Age]]&lt;=50),"Middle-Aged","Elderly"))</f>
        <v>Middle-Aged</v>
      </c>
      <c r="E547" t="s">
        <v>1917</v>
      </c>
      <c r="F547" t="s">
        <v>3</v>
      </c>
      <c r="G547" t="s">
        <v>6</v>
      </c>
      <c r="H547" t="s">
        <v>30</v>
      </c>
      <c r="I547">
        <v>10</v>
      </c>
      <c r="J54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47" t="s">
        <v>49</v>
      </c>
      <c r="L547">
        <v>10</v>
      </c>
      <c r="M54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47" t="s">
        <v>1398</v>
      </c>
      <c r="O547">
        <v>5</v>
      </c>
      <c r="P547">
        <v>5</v>
      </c>
      <c r="Q547">
        <v>5</v>
      </c>
      <c r="R547">
        <v>5</v>
      </c>
      <c r="S547">
        <v>5</v>
      </c>
      <c r="T547">
        <v>5</v>
      </c>
      <c r="U547">
        <v>5</v>
      </c>
      <c r="V547">
        <v>5</v>
      </c>
      <c r="W547">
        <v>5</v>
      </c>
      <c r="X547">
        <v>5</v>
      </c>
      <c r="Y547">
        <v>5</v>
      </c>
      <c r="Z547" t="s">
        <v>1920</v>
      </c>
    </row>
    <row r="548" spans="1:30" x14ac:dyDescent="0.25">
      <c r="A548">
        <v>6.3882011709171699E+17</v>
      </c>
      <c r="B548" t="s">
        <v>18</v>
      </c>
      <c r="C548">
        <v>47</v>
      </c>
      <c r="D548" t="str">
        <f>IF(AND(Table1_2[[#This Row],[Age]]&gt;=18,Table1_2[[#This Row],[Age]]&lt;=30),"Young",IF(AND(Table1_2[[#This Row],[Age]]&gt;=31,Table1_2[[#This Row],[Age]]&lt;=50),"Middle-Aged","Elderly"))</f>
        <v>Middle-Aged</v>
      </c>
      <c r="E548" t="s">
        <v>1917</v>
      </c>
      <c r="F548" t="s">
        <v>3</v>
      </c>
      <c r="G548" t="s">
        <v>6</v>
      </c>
      <c r="H548" t="s">
        <v>30</v>
      </c>
      <c r="I548">
        <v>10</v>
      </c>
      <c r="J54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48" t="s">
        <v>1400</v>
      </c>
      <c r="L548">
        <v>10</v>
      </c>
      <c r="M54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48" t="s">
        <v>1400</v>
      </c>
      <c r="O548">
        <v>5</v>
      </c>
      <c r="P548">
        <v>5</v>
      </c>
      <c r="Q548">
        <v>5</v>
      </c>
      <c r="R548">
        <v>5</v>
      </c>
      <c r="S548">
        <v>5</v>
      </c>
      <c r="T548">
        <v>5</v>
      </c>
      <c r="U548">
        <v>5</v>
      </c>
      <c r="V548">
        <v>5</v>
      </c>
      <c r="W548">
        <v>5</v>
      </c>
      <c r="X548">
        <v>5</v>
      </c>
      <c r="Y548">
        <v>5</v>
      </c>
      <c r="Z548" t="s">
        <v>46</v>
      </c>
    </row>
    <row r="549" spans="1:30" x14ac:dyDescent="0.25">
      <c r="A549">
        <v>6.388210263954967E+17</v>
      </c>
      <c r="B549" t="s">
        <v>1090</v>
      </c>
      <c r="C549">
        <v>30</v>
      </c>
      <c r="D549" t="str">
        <f>IF(AND(Table1_2[[#This Row],[Age]]&gt;=18,Table1_2[[#This Row],[Age]]&lt;=30),"Young",IF(AND(Table1_2[[#This Row],[Age]]&gt;=31,Table1_2[[#This Row],[Age]]&lt;=50),"Middle-Aged","Elderly"))</f>
        <v>Young</v>
      </c>
      <c r="E549" t="s">
        <v>1917</v>
      </c>
      <c r="F549" t="s">
        <v>3</v>
      </c>
      <c r="G549" t="s">
        <v>6</v>
      </c>
      <c r="H549" t="s">
        <v>7</v>
      </c>
      <c r="I549">
        <v>10</v>
      </c>
      <c r="J54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49" t="s">
        <v>1402</v>
      </c>
      <c r="L549">
        <v>10</v>
      </c>
      <c r="M54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49" t="s">
        <v>160</v>
      </c>
      <c r="O549">
        <v>5</v>
      </c>
      <c r="P549">
        <v>5</v>
      </c>
      <c r="Q549">
        <v>5</v>
      </c>
      <c r="R549">
        <v>5</v>
      </c>
      <c r="S549">
        <v>5</v>
      </c>
      <c r="T549">
        <v>5</v>
      </c>
      <c r="U549">
        <v>5</v>
      </c>
      <c r="V549">
        <v>5</v>
      </c>
      <c r="W549">
        <v>5</v>
      </c>
      <c r="X549">
        <v>5</v>
      </c>
      <c r="Y549">
        <v>5</v>
      </c>
      <c r="Z549" t="s">
        <v>12</v>
      </c>
    </row>
    <row r="550" spans="1:30" x14ac:dyDescent="0.25">
      <c r="A550">
        <v>6.3882204403302144E+17</v>
      </c>
      <c r="B550" t="s">
        <v>18</v>
      </c>
      <c r="C550">
        <v>39</v>
      </c>
      <c r="D550" t="str">
        <f>IF(AND(Table1_2[[#This Row],[Age]]&gt;=18,Table1_2[[#This Row],[Age]]&lt;=30),"Young",IF(AND(Table1_2[[#This Row],[Age]]&gt;=31,Table1_2[[#This Row],[Age]]&lt;=50),"Middle-Aged","Elderly"))</f>
        <v>Middle-Aged</v>
      </c>
      <c r="E550" t="s">
        <v>1917</v>
      </c>
      <c r="F550" t="s">
        <v>3</v>
      </c>
      <c r="G550" t="s">
        <v>6</v>
      </c>
      <c r="H550" t="s">
        <v>30</v>
      </c>
      <c r="I550">
        <v>7</v>
      </c>
      <c r="J55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50" t="s">
        <v>1404</v>
      </c>
      <c r="L550">
        <v>9</v>
      </c>
      <c r="M55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50" t="s">
        <v>1405</v>
      </c>
      <c r="O550">
        <v>5</v>
      </c>
      <c r="P550">
        <v>5</v>
      </c>
      <c r="Q550">
        <v>5</v>
      </c>
      <c r="R550">
        <v>5</v>
      </c>
      <c r="S550">
        <v>5</v>
      </c>
      <c r="T550">
        <v>5</v>
      </c>
      <c r="U550">
        <v>4</v>
      </c>
      <c r="V550">
        <v>4</v>
      </c>
      <c r="W550">
        <v>4</v>
      </c>
      <c r="X550">
        <v>4</v>
      </c>
      <c r="Y550">
        <v>4</v>
      </c>
      <c r="Z550" t="s">
        <v>25</v>
      </c>
    </row>
    <row r="551" spans="1:30" x14ac:dyDescent="0.25">
      <c r="A551">
        <v>6.3882204404172762E+17</v>
      </c>
      <c r="B551" t="s">
        <v>1090</v>
      </c>
      <c r="C551">
        <v>30</v>
      </c>
      <c r="D551" t="str">
        <f>IF(AND(Table1_2[[#This Row],[Age]]&gt;=18,Table1_2[[#This Row],[Age]]&lt;=30),"Young",IF(AND(Table1_2[[#This Row],[Age]]&gt;=31,Table1_2[[#This Row],[Age]]&lt;=50),"Middle-Aged","Elderly"))</f>
        <v>Young</v>
      </c>
      <c r="E551" t="s">
        <v>1917</v>
      </c>
      <c r="F551" t="s">
        <v>3</v>
      </c>
      <c r="G551" t="s">
        <v>6</v>
      </c>
      <c r="H551" t="s">
        <v>30</v>
      </c>
      <c r="I551">
        <v>10</v>
      </c>
      <c r="J55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51" t="s">
        <v>1407</v>
      </c>
      <c r="L551">
        <v>10</v>
      </c>
      <c r="M55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51" t="s">
        <v>186</v>
      </c>
      <c r="O551">
        <v>5</v>
      </c>
      <c r="P551">
        <v>5</v>
      </c>
      <c r="Q551">
        <v>4</v>
      </c>
      <c r="R551">
        <v>5</v>
      </c>
      <c r="S551">
        <v>5</v>
      </c>
      <c r="T551">
        <v>5</v>
      </c>
      <c r="U551">
        <v>5</v>
      </c>
      <c r="V551">
        <v>5</v>
      </c>
      <c r="W551">
        <v>5</v>
      </c>
      <c r="X551">
        <v>5</v>
      </c>
      <c r="Y551">
        <v>5</v>
      </c>
      <c r="Z551" t="s">
        <v>25</v>
      </c>
    </row>
    <row r="552" spans="1:30" x14ac:dyDescent="0.25">
      <c r="A552">
        <v>6.3882204404484211E+17</v>
      </c>
      <c r="B552" t="s">
        <v>1090</v>
      </c>
      <c r="C552">
        <v>30</v>
      </c>
      <c r="D552" t="str">
        <f>IF(AND(Table1_2[[#This Row],[Age]]&gt;=18,Table1_2[[#This Row],[Age]]&lt;=30),"Young",IF(AND(Table1_2[[#This Row],[Age]]&gt;=31,Table1_2[[#This Row],[Age]]&lt;=50),"Middle-Aged","Elderly"))</f>
        <v>Young</v>
      </c>
      <c r="E552" t="s">
        <v>1917</v>
      </c>
      <c r="F552" t="s">
        <v>3</v>
      </c>
      <c r="G552" t="s">
        <v>6</v>
      </c>
      <c r="H552" t="s">
        <v>7</v>
      </c>
      <c r="I552">
        <v>8</v>
      </c>
      <c r="J55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52" t="s">
        <v>1409</v>
      </c>
      <c r="L552">
        <v>8</v>
      </c>
      <c r="M55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552" t="s">
        <v>1410</v>
      </c>
      <c r="O552">
        <v>5</v>
      </c>
      <c r="P552">
        <v>5</v>
      </c>
      <c r="Q552">
        <v>5</v>
      </c>
      <c r="R552">
        <v>5</v>
      </c>
      <c r="S552">
        <v>5</v>
      </c>
      <c r="T552">
        <v>5</v>
      </c>
      <c r="U552">
        <v>5</v>
      </c>
      <c r="V552">
        <v>4</v>
      </c>
      <c r="W552">
        <v>4</v>
      </c>
      <c r="X552">
        <v>5</v>
      </c>
      <c r="Y552">
        <v>5</v>
      </c>
      <c r="Z552" t="s">
        <v>25</v>
      </c>
    </row>
    <row r="553" spans="1:30" x14ac:dyDescent="0.25">
      <c r="A553">
        <v>6.388220440468489E+17</v>
      </c>
      <c r="B553" t="s">
        <v>1090</v>
      </c>
      <c r="C553">
        <v>43</v>
      </c>
      <c r="D553" t="str">
        <f>IF(AND(Table1_2[[#This Row],[Age]]&gt;=18,Table1_2[[#This Row],[Age]]&lt;=30),"Young",IF(AND(Table1_2[[#This Row],[Age]]&gt;=31,Table1_2[[#This Row],[Age]]&lt;=50),"Middle-Aged","Elderly"))</f>
        <v>Middle-Aged</v>
      </c>
      <c r="E553" t="s">
        <v>1917</v>
      </c>
      <c r="F553" t="s">
        <v>3</v>
      </c>
      <c r="G553" t="s">
        <v>6</v>
      </c>
      <c r="H553" t="s">
        <v>30</v>
      </c>
      <c r="I553">
        <v>7</v>
      </c>
      <c r="J55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53" t="s">
        <v>27</v>
      </c>
      <c r="L553">
        <v>7</v>
      </c>
      <c r="M55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553" t="s">
        <v>27</v>
      </c>
      <c r="O553">
        <v>4</v>
      </c>
      <c r="P553">
        <v>4</v>
      </c>
      <c r="Q553">
        <v>4</v>
      </c>
      <c r="R553">
        <v>4</v>
      </c>
      <c r="S553">
        <v>4</v>
      </c>
      <c r="T553">
        <v>4</v>
      </c>
      <c r="U553">
        <v>4</v>
      </c>
      <c r="V553">
        <v>4</v>
      </c>
      <c r="W553">
        <v>4</v>
      </c>
      <c r="X553">
        <v>4</v>
      </c>
      <c r="Y553">
        <v>4</v>
      </c>
      <c r="Z553" t="s">
        <v>12</v>
      </c>
    </row>
    <row r="554" spans="1:30" x14ac:dyDescent="0.25">
      <c r="A554">
        <v>6.388220440566871E+17</v>
      </c>
      <c r="B554" t="s">
        <v>18</v>
      </c>
      <c r="C554">
        <v>51</v>
      </c>
      <c r="D554" t="str">
        <f>IF(AND(Table1_2[[#This Row],[Age]]&gt;=18,Table1_2[[#This Row],[Age]]&lt;=30),"Young",IF(AND(Table1_2[[#This Row],[Age]]&gt;=31,Table1_2[[#This Row],[Age]]&lt;=50),"Middle-Aged","Elderly"))</f>
        <v>Elderly</v>
      </c>
      <c r="E554" t="s">
        <v>1917</v>
      </c>
      <c r="F554" t="s">
        <v>3</v>
      </c>
      <c r="G554" t="s">
        <v>6</v>
      </c>
      <c r="H554" t="s">
        <v>7</v>
      </c>
      <c r="I554">
        <v>10</v>
      </c>
      <c r="J55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54" t="s">
        <v>49</v>
      </c>
      <c r="L554">
        <v>10</v>
      </c>
      <c r="M55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54" t="s">
        <v>49</v>
      </c>
      <c r="O554">
        <v>4</v>
      </c>
      <c r="P554">
        <v>4</v>
      </c>
      <c r="Q554">
        <v>4</v>
      </c>
      <c r="R554">
        <v>4</v>
      </c>
      <c r="S554">
        <v>4</v>
      </c>
      <c r="T554">
        <v>4</v>
      </c>
      <c r="U554">
        <v>4</v>
      </c>
      <c r="V554">
        <v>4</v>
      </c>
      <c r="W554">
        <v>5</v>
      </c>
      <c r="X554">
        <v>5</v>
      </c>
      <c r="Y554">
        <v>4</v>
      </c>
      <c r="Z554" t="s">
        <v>46</v>
      </c>
    </row>
    <row r="555" spans="1:30" x14ac:dyDescent="0.25">
      <c r="A555">
        <v>6.3882204405731162E+17</v>
      </c>
      <c r="B555" t="s">
        <v>188</v>
      </c>
      <c r="C555">
        <v>33</v>
      </c>
      <c r="D555" t="str">
        <f>IF(AND(Table1_2[[#This Row],[Age]]&gt;=18,Table1_2[[#This Row],[Age]]&lt;=30),"Young",IF(AND(Table1_2[[#This Row],[Age]]&gt;=31,Table1_2[[#This Row],[Age]]&lt;=50),"Middle-Aged","Elderly"))</f>
        <v>Middle-Aged</v>
      </c>
      <c r="E555" t="s">
        <v>1917</v>
      </c>
      <c r="F555" t="s">
        <v>3</v>
      </c>
      <c r="G555" t="s">
        <v>6</v>
      </c>
      <c r="H555" t="s">
        <v>16</v>
      </c>
      <c r="I555">
        <v>10</v>
      </c>
      <c r="J55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55" t="s">
        <v>1414</v>
      </c>
      <c r="L555">
        <v>10</v>
      </c>
      <c r="M55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55" t="s">
        <v>160</v>
      </c>
      <c r="O555">
        <v>4</v>
      </c>
      <c r="P555">
        <v>4</v>
      </c>
      <c r="Q555">
        <v>4</v>
      </c>
      <c r="R555">
        <v>4</v>
      </c>
      <c r="S555">
        <v>5</v>
      </c>
      <c r="T555">
        <v>5</v>
      </c>
      <c r="U555">
        <v>5</v>
      </c>
      <c r="V555">
        <v>5</v>
      </c>
      <c r="W555">
        <v>5</v>
      </c>
      <c r="X555">
        <v>4</v>
      </c>
      <c r="Y555">
        <v>4</v>
      </c>
      <c r="Z555" t="s">
        <v>25</v>
      </c>
    </row>
    <row r="556" spans="1:30" x14ac:dyDescent="0.25">
      <c r="A556">
        <v>6.3882277858212109E+17</v>
      </c>
      <c r="B556" t="s">
        <v>18</v>
      </c>
      <c r="C556">
        <v>28</v>
      </c>
      <c r="D556" t="str">
        <f>IF(AND(Table1_2[[#This Row],[Age]]&gt;=18,Table1_2[[#This Row],[Age]]&lt;=30),"Young",IF(AND(Table1_2[[#This Row],[Age]]&gt;=31,Table1_2[[#This Row],[Age]]&lt;=50),"Middle-Aged","Elderly"))</f>
        <v>Young</v>
      </c>
      <c r="E556" t="s">
        <v>1917</v>
      </c>
      <c r="F556" t="s">
        <v>3</v>
      </c>
      <c r="G556" t="s">
        <v>6</v>
      </c>
      <c r="H556" t="s">
        <v>16</v>
      </c>
      <c r="I556">
        <v>9</v>
      </c>
      <c r="J55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56" t="s">
        <v>1416</v>
      </c>
      <c r="L556">
        <v>9</v>
      </c>
      <c r="M55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56" t="s">
        <v>313</v>
      </c>
      <c r="O556">
        <v>5</v>
      </c>
      <c r="P556">
        <v>5</v>
      </c>
      <c r="Q556">
        <v>5</v>
      </c>
      <c r="R556">
        <v>4</v>
      </c>
      <c r="S556">
        <v>4</v>
      </c>
      <c r="T556">
        <v>4</v>
      </c>
      <c r="U556">
        <v>4</v>
      </c>
      <c r="V556">
        <v>4</v>
      </c>
      <c r="W556">
        <v>4</v>
      </c>
      <c r="X556">
        <v>4</v>
      </c>
      <c r="Y556">
        <v>4</v>
      </c>
      <c r="Z556" t="s">
        <v>25</v>
      </c>
    </row>
    <row r="557" spans="1:30" x14ac:dyDescent="0.25">
      <c r="A557">
        <v>6.3882277858319334E+17</v>
      </c>
      <c r="B557" t="s">
        <v>18</v>
      </c>
      <c r="C557">
        <v>36</v>
      </c>
      <c r="D557" t="str">
        <f>IF(AND(Table1_2[[#This Row],[Age]]&gt;=18,Table1_2[[#This Row],[Age]]&lt;=30),"Young",IF(AND(Table1_2[[#This Row],[Age]]&gt;=31,Table1_2[[#This Row],[Age]]&lt;=50),"Middle-Aged","Elderly"))</f>
        <v>Middle-Aged</v>
      </c>
      <c r="E557" t="s">
        <v>15</v>
      </c>
      <c r="F557" t="s">
        <v>3</v>
      </c>
      <c r="G557" t="s">
        <v>6</v>
      </c>
      <c r="H557" t="s">
        <v>30</v>
      </c>
      <c r="I557">
        <v>10</v>
      </c>
      <c r="J55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57" t="s">
        <v>1418</v>
      </c>
      <c r="L557">
        <v>10</v>
      </c>
      <c r="M55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57" t="s">
        <v>1419</v>
      </c>
      <c r="O557">
        <v>4</v>
      </c>
      <c r="P557">
        <v>5</v>
      </c>
      <c r="Q557">
        <v>5</v>
      </c>
      <c r="R557">
        <v>5</v>
      </c>
      <c r="S557">
        <v>4</v>
      </c>
      <c r="T557">
        <v>4</v>
      </c>
      <c r="U557">
        <v>4</v>
      </c>
      <c r="V557">
        <v>4</v>
      </c>
      <c r="W557">
        <v>5</v>
      </c>
      <c r="X557">
        <v>5</v>
      </c>
      <c r="Y557">
        <v>4</v>
      </c>
      <c r="Z557" t="s">
        <v>46</v>
      </c>
    </row>
    <row r="558" spans="1:30" x14ac:dyDescent="0.25">
      <c r="A558">
        <v>6.3882277859164531E+17</v>
      </c>
      <c r="B558" t="s">
        <v>1090</v>
      </c>
      <c r="C558">
        <v>33</v>
      </c>
      <c r="D558" t="str">
        <f>IF(AND(Table1_2[[#This Row],[Age]]&gt;=18,Table1_2[[#This Row],[Age]]&lt;=30),"Young",IF(AND(Table1_2[[#This Row],[Age]]&gt;=31,Table1_2[[#This Row],[Age]]&lt;=50),"Middle-Aged","Elderly"))</f>
        <v>Middle-Aged</v>
      </c>
      <c r="E558" t="s">
        <v>1917</v>
      </c>
      <c r="F558" t="s">
        <v>3</v>
      </c>
      <c r="G558" t="s">
        <v>6</v>
      </c>
      <c r="H558" t="s">
        <v>30</v>
      </c>
      <c r="I558">
        <v>10</v>
      </c>
      <c r="J55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58" t="s">
        <v>160</v>
      </c>
      <c r="L558">
        <v>10</v>
      </c>
      <c r="M55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58" t="s">
        <v>160</v>
      </c>
      <c r="O558">
        <v>5</v>
      </c>
      <c r="P558">
        <v>5</v>
      </c>
      <c r="Q558">
        <v>5</v>
      </c>
      <c r="R558">
        <v>5</v>
      </c>
      <c r="S558">
        <v>5</v>
      </c>
      <c r="T558">
        <v>4</v>
      </c>
      <c r="U558">
        <v>4</v>
      </c>
      <c r="V558">
        <v>4</v>
      </c>
      <c r="W558">
        <v>4</v>
      </c>
      <c r="X558">
        <v>4</v>
      </c>
      <c r="Y558">
        <v>4</v>
      </c>
      <c r="Z558" t="s">
        <v>25</v>
      </c>
    </row>
    <row r="559" spans="1:30" x14ac:dyDescent="0.25">
      <c r="A559">
        <v>6.3882277862105459E+17</v>
      </c>
      <c r="B559" t="s">
        <v>2</v>
      </c>
      <c r="C559">
        <v>40</v>
      </c>
      <c r="D559" t="str">
        <f>IF(AND(Table1_2[[#This Row],[Age]]&gt;=18,Table1_2[[#This Row],[Age]]&lt;=30),"Young",IF(AND(Table1_2[[#This Row],[Age]]&gt;=31,Table1_2[[#This Row],[Age]]&lt;=50),"Middle-Aged","Elderly"))</f>
        <v>Middle-Aged</v>
      </c>
      <c r="E559" t="s">
        <v>1917</v>
      </c>
      <c r="F559" t="s">
        <v>3</v>
      </c>
      <c r="G559" t="s">
        <v>6</v>
      </c>
      <c r="H559" t="s">
        <v>30</v>
      </c>
      <c r="I559">
        <v>10</v>
      </c>
      <c r="J55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59" t="s">
        <v>88</v>
      </c>
      <c r="L559">
        <v>10</v>
      </c>
      <c r="M55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59" t="s">
        <v>51</v>
      </c>
      <c r="O559">
        <v>5</v>
      </c>
      <c r="P559">
        <v>5</v>
      </c>
      <c r="Q559">
        <v>5</v>
      </c>
      <c r="R559">
        <v>5</v>
      </c>
      <c r="S559">
        <v>5</v>
      </c>
      <c r="T559">
        <v>5</v>
      </c>
      <c r="U559">
        <v>5</v>
      </c>
      <c r="V559">
        <v>5</v>
      </c>
      <c r="W559">
        <v>5</v>
      </c>
      <c r="X559">
        <v>5</v>
      </c>
      <c r="Y559">
        <v>5</v>
      </c>
      <c r="Z559" t="s">
        <v>25</v>
      </c>
    </row>
    <row r="560" spans="1:30" x14ac:dyDescent="0.25">
      <c r="A560">
        <v>6.3882289994654528E+17</v>
      </c>
      <c r="B560" t="s">
        <v>1090</v>
      </c>
      <c r="C560">
        <v>32</v>
      </c>
      <c r="D560" t="str">
        <f>IF(AND(Table1_2[[#This Row],[Age]]&gt;=18,Table1_2[[#This Row],[Age]]&lt;=30),"Young",IF(AND(Table1_2[[#This Row],[Age]]&gt;=31,Table1_2[[#This Row],[Age]]&lt;=50),"Middle-Aged","Elderly"))</f>
        <v>Middle-Aged</v>
      </c>
      <c r="E560" t="s">
        <v>1917</v>
      </c>
      <c r="F560" t="s">
        <v>3</v>
      </c>
      <c r="G560" t="s">
        <v>6</v>
      </c>
      <c r="H560" t="s">
        <v>30</v>
      </c>
      <c r="I560">
        <v>10</v>
      </c>
      <c r="J56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0" t="s">
        <v>1423</v>
      </c>
      <c r="L560">
        <v>10</v>
      </c>
      <c r="M56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0" t="s">
        <v>1424</v>
      </c>
      <c r="O560">
        <v>5</v>
      </c>
      <c r="P560">
        <v>5</v>
      </c>
      <c r="Q560">
        <v>5</v>
      </c>
      <c r="R560">
        <v>5</v>
      </c>
      <c r="S560">
        <v>5</v>
      </c>
      <c r="T560">
        <v>5</v>
      </c>
      <c r="U560">
        <v>5</v>
      </c>
      <c r="V560">
        <v>4</v>
      </c>
      <c r="W560">
        <v>4</v>
      </c>
      <c r="X560">
        <v>4</v>
      </c>
      <c r="Y560">
        <v>4</v>
      </c>
      <c r="Z560" t="s">
        <v>45</v>
      </c>
    </row>
    <row r="561" spans="1:30" x14ac:dyDescent="0.25">
      <c r="A561">
        <v>6.3882289997813158E+17</v>
      </c>
      <c r="B561" t="s">
        <v>18</v>
      </c>
      <c r="C561">
        <v>27</v>
      </c>
      <c r="D561" t="str">
        <f>IF(AND(Table1_2[[#This Row],[Age]]&gt;=18,Table1_2[[#This Row],[Age]]&lt;=30),"Young",IF(AND(Table1_2[[#This Row],[Age]]&gt;=31,Table1_2[[#This Row],[Age]]&lt;=50),"Middle-Aged","Elderly"))</f>
        <v>Young</v>
      </c>
      <c r="E561" t="s">
        <v>1917</v>
      </c>
      <c r="F561" t="s">
        <v>21</v>
      </c>
      <c r="G561" t="s">
        <v>6</v>
      </c>
      <c r="H561" t="s">
        <v>16</v>
      </c>
      <c r="I561">
        <v>10</v>
      </c>
      <c r="J56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1" t="s">
        <v>1426</v>
      </c>
      <c r="L561">
        <v>10</v>
      </c>
      <c r="M56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1" t="s">
        <v>1427</v>
      </c>
      <c r="O561">
        <v>5</v>
      </c>
      <c r="P561">
        <v>5</v>
      </c>
      <c r="Q561">
        <v>5</v>
      </c>
      <c r="R561">
        <v>5</v>
      </c>
      <c r="S561">
        <v>5</v>
      </c>
      <c r="T561">
        <v>5</v>
      </c>
      <c r="U561">
        <v>5</v>
      </c>
      <c r="V561">
        <v>5</v>
      </c>
      <c r="W561">
        <v>5</v>
      </c>
      <c r="X561">
        <v>5</v>
      </c>
      <c r="Y561">
        <v>5</v>
      </c>
      <c r="Z561" t="s">
        <v>25</v>
      </c>
    </row>
    <row r="562" spans="1:30" x14ac:dyDescent="0.25">
      <c r="A562">
        <v>6.3882363982640832E+17</v>
      </c>
      <c r="B562" t="s">
        <v>1090</v>
      </c>
      <c r="C562">
        <v>38</v>
      </c>
      <c r="D562" t="str">
        <f>IF(AND(Table1_2[[#This Row],[Age]]&gt;=18,Table1_2[[#This Row],[Age]]&lt;=30),"Young",IF(AND(Table1_2[[#This Row],[Age]]&gt;=31,Table1_2[[#This Row],[Age]]&lt;=50),"Middle-Aged","Elderly"))</f>
        <v>Middle-Aged</v>
      </c>
      <c r="E562" t="s">
        <v>15</v>
      </c>
      <c r="F562" t="s">
        <v>3</v>
      </c>
      <c r="G562" t="s">
        <v>6</v>
      </c>
      <c r="H562" t="s">
        <v>30</v>
      </c>
      <c r="I562">
        <v>10</v>
      </c>
      <c r="J56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2" t="s">
        <v>1429</v>
      </c>
      <c r="L562">
        <v>10</v>
      </c>
      <c r="M56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2" t="s">
        <v>1430</v>
      </c>
      <c r="O562">
        <v>5</v>
      </c>
      <c r="P562">
        <v>5</v>
      </c>
      <c r="Q562">
        <v>5</v>
      </c>
      <c r="R562">
        <v>5</v>
      </c>
      <c r="S562">
        <v>5</v>
      </c>
      <c r="T562">
        <v>5</v>
      </c>
      <c r="U562">
        <v>5</v>
      </c>
      <c r="V562">
        <v>5</v>
      </c>
      <c r="W562">
        <v>5</v>
      </c>
      <c r="X562">
        <v>5</v>
      </c>
      <c r="Y562">
        <v>5</v>
      </c>
      <c r="Z562" t="s">
        <v>25</v>
      </c>
    </row>
    <row r="563" spans="1:30" x14ac:dyDescent="0.25">
      <c r="A563">
        <v>6.3882363982694579E+17</v>
      </c>
      <c r="B563" t="s">
        <v>2</v>
      </c>
      <c r="C563">
        <v>36</v>
      </c>
      <c r="D563" t="str">
        <f>IF(AND(Table1_2[[#This Row],[Age]]&gt;=18,Table1_2[[#This Row],[Age]]&lt;=30),"Young",IF(AND(Table1_2[[#This Row],[Age]]&gt;=31,Table1_2[[#This Row],[Age]]&lt;=50),"Middle-Aged","Elderly"))</f>
        <v>Middle-Aged</v>
      </c>
      <c r="E563" t="s">
        <v>15</v>
      </c>
      <c r="F563" t="s">
        <v>3</v>
      </c>
      <c r="G563" t="s">
        <v>6</v>
      </c>
      <c r="H563" t="s">
        <v>30</v>
      </c>
      <c r="I563">
        <v>10</v>
      </c>
      <c r="J56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3" t="s">
        <v>1432</v>
      </c>
      <c r="L563">
        <v>10</v>
      </c>
      <c r="M56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3" t="s">
        <v>178</v>
      </c>
      <c r="O563">
        <v>5</v>
      </c>
      <c r="P563">
        <v>5</v>
      </c>
      <c r="Q563">
        <v>5</v>
      </c>
      <c r="R563">
        <v>5</v>
      </c>
      <c r="S563">
        <v>5</v>
      </c>
      <c r="T563">
        <v>5</v>
      </c>
      <c r="U563">
        <v>5</v>
      </c>
      <c r="V563">
        <v>5</v>
      </c>
      <c r="W563">
        <v>5</v>
      </c>
      <c r="X563">
        <v>5</v>
      </c>
      <c r="Y563">
        <v>5</v>
      </c>
      <c r="Z563" t="s">
        <v>46</v>
      </c>
    </row>
    <row r="564" spans="1:30" x14ac:dyDescent="0.25">
      <c r="A564">
        <v>6.3882363984060608E+17</v>
      </c>
      <c r="B564" t="s">
        <v>18</v>
      </c>
      <c r="C564">
        <v>34</v>
      </c>
      <c r="D564" t="str">
        <f>IF(AND(Table1_2[[#This Row],[Age]]&gt;=18,Table1_2[[#This Row],[Age]]&lt;=30),"Young",IF(AND(Table1_2[[#This Row],[Age]]&gt;=31,Table1_2[[#This Row],[Age]]&lt;=50),"Middle-Aged","Elderly"))</f>
        <v>Middle-Aged</v>
      </c>
      <c r="E564" t="s">
        <v>1917</v>
      </c>
      <c r="F564" t="s">
        <v>3</v>
      </c>
      <c r="G564" t="s">
        <v>6</v>
      </c>
      <c r="H564" t="s">
        <v>30</v>
      </c>
      <c r="I564">
        <v>9</v>
      </c>
      <c r="J56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4" t="s">
        <v>1434</v>
      </c>
      <c r="L564">
        <v>9</v>
      </c>
      <c r="M56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4" t="s">
        <v>1435</v>
      </c>
      <c r="O564">
        <v>4</v>
      </c>
      <c r="P564">
        <v>4</v>
      </c>
      <c r="Q564">
        <v>5</v>
      </c>
      <c r="R564">
        <v>5</v>
      </c>
      <c r="S564">
        <v>5</v>
      </c>
      <c r="T564">
        <v>5</v>
      </c>
      <c r="U564">
        <v>5</v>
      </c>
      <c r="V564">
        <v>5</v>
      </c>
      <c r="W564">
        <v>5</v>
      </c>
      <c r="X564">
        <v>5</v>
      </c>
      <c r="Y564">
        <v>5</v>
      </c>
      <c r="Z564" t="s">
        <v>45</v>
      </c>
    </row>
    <row r="565" spans="1:30" x14ac:dyDescent="0.25">
      <c r="A565">
        <v>6.3882363984154342E+17</v>
      </c>
      <c r="B565" t="s">
        <v>18</v>
      </c>
      <c r="C565">
        <v>69</v>
      </c>
      <c r="D565" t="str">
        <f>IF(AND(Table1_2[[#This Row],[Age]]&gt;=18,Table1_2[[#This Row],[Age]]&lt;=30),"Young",IF(AND(Table1_2[[#This Row],[Age]]&gt;=31,Table1_2[[#This Row],[Age]]&lt;=50),"Middle-Aged","Elderly"))</f>
        <v>Elderly</v>
      </c>
      <c r="E565" t="s">
        <v>1917</v>
      </c>
      <c r="F565" t="s">
        <v>3</v>
      </c>
      <c r="G565" t="s">
        <v>1887</v>
      </c>
      <c r="H565" t="s">
        <v>33</v>
      </c>
      <c r="I565">
        <v>10</v>
      </c>
      <c r="J56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5" t="s">
        <v>11</v>
      </c>
      <c r="L565">
        <v>10</v>
      </c>
      <c r="M56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5" t="s">
        <v>1437</v>
      </c>
      <c r="O565">
        <v>5</v>
      </c>
      <c r="P565">
        <v>5</v>
      </c>
      <c r="Q565">
        <v>5</v>
      </c>
      <c r="R565">
        <v>5</v>
      </c>
      <c r="S565">
        <v>5</v>
      </c>
      <c r="T565">
        <v>5</v>
      </c>
      <c r="U565">
        <v>5</v>
      </c>
      <c r="V565">
        <v>5</v>
      </c>
      <c r="W565">
        <v>5</v>
      </c>
      <c r="X565">
        <v>5</v>
      </c>
      <c r="Y565">
        <v>5</v>
      </c>
      <c r="Z565" t="s">
        <v>12</v>
      </c>
    </row>
    <row r="566" spans="1:30" x14ac:dyDescent="0.25">
      <c r="A566">
        <v>6.388236398457591E+17</v>
      </c>
      <c r="B566" t="s">
        <v>1090</v>
      </c>
      <c r="C566">
        <v>31</v>
      </c>
      <c r="D566" t="str">
        <f>IF(AND(Table1_2[[#This Row],[Age]]&gt;=18,Table1_2[[#This Row],[Age]]&lt;=30),"Young",IF(AND(Table1_2[[#This Row],[Age]]&gt;=31,Table1_2[[#This Row],[Age]]&lt;=50),"Middle-Aged","Elderly"))</f>
        <v>Middle-Aged</v>
      </c>
      <c r="E566" t="s">
        <v>1917</v>
      </c>
      <c r="F566" t="s">
        <v>3</v>
      </c>
      <c r="G566" t="s">
        <v>6</v>
      </c>
      <c r="H566" t="s">
        <v>30</v>
      </c>
      <c r="I566">
        <v>10</v>
      </c>
      <c r="J56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6" t="s">
        <v>27</v>
      </c>
      <c r="L566">
        <v>10</v>
      </c>
      <c r="M56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6" t="s">
        <v>17</v>
      </c>
      <c r="O566">
        <v>5</v>
      </c>
      <c r="P566">
        <v>5</v>
      </c>
      <c r="Q566">
        <v>5</v>
      </c>
      <c r="R566">
        <v>5</v>
      </c>
      <c r="S566">
        <v>5</v>
      </c>
      <c r="T566">
        <v>5</v>
      </c>
      <c r="U566">
        <v>5</v>
      </c>
      <c r="V566">
        <v>5</v>
      </c>
      <c r="W566">
        <v>5</v>
      </c>
      <c r="X566">
        <v>5</v>
      </c>
      <c r="Y566">
        <v>5</v>
      </c>
      <c r="Z566" t="s">
        <v>25</v>
      </c>
    </row>
    <row r="567" spans="1:30" x14ac:dyDescent="0.25">
      <c r="A567">
        <v>6.3882376602136627E+17</v>
      </c>
      <c r="B567" t="s">
        <v>2</v>
      </c>
      <c r="C567">
        <v>48</v>
      </c>
      <c r="D567" t="str">
        <f>IF(AND(Table1_2[[#This Row],[Age]]&gt;=18,Table1_2[[#This Row],[Age]]&lt;=30),"Young",IF(AND(Table1_2[[#This Row],[Age]]&gt;=31,Table1_2[[#This Row],[Age]]&lt;=50),"Middle-Aged","Elderly"))</f>
        <v>Middle-Aged</v>
      </c>
      <c r="E567" t="s">
        <v>1917</v>
      </c>
      <c r="F567" t="s">
        <v>3</v>
      </c>
      <c r="G567" t="s">
        <v>1887</v>
      </c>
      <c r="H567" t="s">
        <v>60</v>
      </c>
      <c r="I567">
        <v>10</v>
      </c>
      <c r="J56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7" t="s">
        <v>618</v>
      </c>
      <c r="L567">
        <v>10</v>
      </c>
      <c r="M56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7" t="s">
        <v>200</v>
      </c>
      <c r="O567">
        <v>1</v>
      </c>
      <c r="P567">
        <v>1</v>
      </c>
      <c r="Q567">
        <v>1</v>
      </c>
      <c r="R567">
        <v>1</v>
      </c>
      <c r="S567">
        <v>1</v>
      </c>
      <c r="T567">
        <v>1</v>
      </c>
      <c r="U567">
        <v>1</v>
      </c>
      <c r="V567">
        <v>1</v>
      </c>
      <c r="W567">
        <v>4</v>
      </c>
      <c r="X567">
        <v>4</v>
      </c>
      <c r="Y567">
        <v>4</v>
      </c>
      <c r="Z567" t="s">
        <v>46</v>
      </c>
    </row>
    <row r="568" spans="1:30" x14ac:dyDescent="0.25">
      <c r="A568">
        <v>6.388237660316727E+17</v>
      </c>
      <c r="B568" t="s">
        <v>1090</v>
      </c>
      <c r="C568">
        <v>42</v>
      </c>
      <c r="D568" t="str">
        <f>IF(AND(Table1_2[[#This Row],[Age]]&gt;=18,Table1_2[[#This Row],[Age]]&lt;=30),"Young",IF(AND(Table1_2[[#This Row],[Age]]&gt;=31,Table1_2[[#This Row],[Age]]&lt;=50),"Middle-Aged","Elderly"))</f>
        <v>Middle-Aged</v>
      </c>
      <c r="E568" t="s">
        <v>1917</v>
      </c>
      <c r="F568" t="s">
        <v>3</v>
      </c>
      <c r="G568" t="s">
        <v>6</v>
      </c>
      <c r="H568" t="s">
        <v>30</v>
      </c>
      <c r="I568">
        <v>10</v>
      </c>
      <c r="J56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8" t="s">
        <v>1441</v>
      </c>
      <c r="L568">
        <v>10</v>
      </c>
      <c r="M56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8" t="s">
        <v>1442</v>
      </c>
      <c r="O568">
        <v>4</v>
      </c>
      <c r="P568">
        <v>4</v>
      </c>
      <c r="Q568">
        <v>4</v>
      </c>
      <c r="R568">
        <v>4</v>
      </c>
      <c r="S568">
        <v>5</v>
      </c>
      <c r="T568">
        <v>5</v>
      </c>
      <c r="U568">
        <v>4</v>
      </c>
      <c r="V568">
        <v>5</v>
      </c>
      <c r="W568">
        <v>4</v>
      </c>
      <c r="X568">
        <v>5</v>
      </c>
      <c r="Y568">
        <v>5</v>
      </c>
      <c r="Z568" t="s">
        <v>25</v>
      </c>
    </row>
    <row r="569" spans="1:30" x14ac:dyDescent="0.25">
      <c r="A569">
        <v>6.388237660326089E+17</v>
      </c>
      <c r="B569" t="s">
        <v>1090</v>
      </c>
      <c r="C569">
        <v>28</v>
      </c>
      <c r="D569" t="str">
        <f>IF(AND(Table1_2[[#This Row],[Age]]&gt;=18,Table1_2[[#This Row],[Age]]&lt;=30),"Young",IF(AND(Table1_2[[#This Row],[Age]]&gt;=31,Table1_2[[#This Row],[Age]]&lt;=50),"Middle-Aged","Elderly"))</f>
        <v>Young</v>
      </c>
      <c r="E569" t="s">
        <v>1917</v>
      </c>
      <c r="F569" t="s">
        <v>3</v>
      </c>
      <c r="G569" t="s">
        <v>6</v>
      </c>
      <c r="H569" t="s">
        <v>16</v>
      </c>
      <c r="I569">
        <v>10</v>
      </c>
      <c r="J56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69" t="s">
        <v>49</v>
      </c>
      <c r="L569">
        <v>10</v>
      </c>
      <c r="M56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69" t="s">
        <v>49</v>
      </c>
      <c r="O569">
        <v>5</v>
      </c>
      <c r="P569">
        <v>5</v>
      </c>
      <c r="Q569">
        <v>5</v>
      </c>
      <c r="R569">
        <v>5</v>
      </c>
      <c r="S569">
        <v>5</v>
      </c>
      <c r="T569">
        <v>5</v>
      </c>
      <c r="U569">
        <v>5</v>
      </c>
      <c r="V569">
        <v>5</v>
      </c>
      <c r="W569">
        <v>5</v>
      </c>
      <c r="X569">
        <v>5</v>
      </c>
      <c r="Y569">
        <v>5</v>
      </c>
      <c r="Z569" t="s">
        <v>25</v>
      </c>
    </row>
    <row r="570" spans="1:30" x14ac:dyDescent="0.25">
      <c r="A570">
        <v>6.3882623098312141E+17</v>
      </c>
      <c r="B570" t="s">
        <v>55</v>
      </c>
      <c r="C570">
        <v>38</v>
      </c>
      <c r="D570" t="str">
        <f>IF(AND(Table1_2[[#This Row],[Age]]&gt;=18,Table1_2[[#This Row],[Age]]&lt;=30),"Young",IF(AND(Table1_2[[#This Row],[Age]]&gt;=31,Table1_2[[#This Row],[Age]]&lt;=50),"Middle-Aged","Elderly"))</f>
        <v>Middle-Aged</v>
      </c>
      <c r="E570" t="s">
        <v>1917</v>
      </c>
      <c r="F570" t="s">
        <v>21</v>
      </c>
      <c r="G570" t="s">
        <v>1887</v>
      </c>
      <c r="H570" t="s">
        <v>33</v>
      </c>
      <c r="I570">
        <v>10</v>
      </c>
      <c r="J57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70" t="s">
        <v>49</v>
      </c>
      <c r="L570">
        <v>10</v>
      </c>
      <c r="M57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0" t="s">
        <v>1445</v>
      </c>
      <c r="O570">
        <v>5</v>
      </c>
      <c r="P570">
        <v>5</v>
      </c>
      <c r="Q570">
        <v>5</v>
      </c>
      <c r="R570">
        <v>5</v>
      </c>
      <c r="S570">
        <v>5</v>
      </c>
      <c r="T570">
        <v>5</v>
      </c>
      <c r="U570">
        <v>5</v>
      </c>
      <c r="V570">
        <v>5</v>
      </c>
      <c r="W570">
        <v>5</v>
      </c>
      <c r="X570">
        <v>5</v>
      </c>
      <c r="Y570">
        <v>5</v>
      </c>
      <c r="Z570" t="s">
        <v>46</v>
      </c>
    </row>
    <row r="571" spans="1:30" x14ac:dyDescent="0.25">
      <c r="A571">
        <v>6.388262309845271E+17</v>
      </c>
      <c r="B571" t="s">
        <v>1090</v>
      </c>
      <c r="C571">
        <v>21</v>
      </c>
      <c r="D571" t="str">
        <f>IF(AND(Table1_2[[#This Row],[Age]]&gt;=18,Table1_2[[#This Row],[Age]]&lt;=30),"Young",IF(AND(Table1_2[[#This Row],[Age]]&gt;=31,Table1_2[[#This Row],[Age]]&lt;=50),"Middle-Aged","Elderly"))</f>
        <v>Young</v>
      </c>
      <c r="E571" t="s">
        <v>1917</v>
      </c>
      <c r="F571" t="s">
        <v>3</v>
      </c>
      <c r="G571" t="s">
        <v>6</v>
      </c>
      <c r="H571" t="s">
        <v>30</v>
      </c>
      <c r="I571">
        <v>10</v>
      </c>
      <c r="J57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71" t="s">
        <v>1447</v>
      </c>
      <c r="L571">
        <v>10</v>
      </c>
      <c r="M57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1" t="s">
        <v>200</v>
      </c>
      <c r="O571">
        <v>4</v>
      </c>
      <c r="P571">
        <v>4</v>
      </c>
      <c r="Q571">
        <v>4</v>
      </c>
      <c r="R571">
        <v>4</v>
      </c>
      <c r="S571">
        <v>4</v>
      </c>
      <c r="T571">
        <v>4</v>
      </c>
      <c r="U571">
        <v>4</v>
      </c>
      <c r="V571">
        <v>4</v>
      </c>
      <c r="W571">
        <v>4</v>
      </c>
      <c r="X571">
        <v>4</v>
      </c>
      <c r="Y571">
        <v>4</v>
      </c>
      <c r="Z571" t="s">
        <v>25</v>
      </c>
    </row>
    <row r="572" spans="1:30" x14ac:dyDescent="0.25">
      <c r="A572">
        <v>6.3882623098499584E+17</v>
      </c>
      <c r="B572" t="s">
        <v>1090</v>
      </c>
      <c r="C572">
        <v>57</v>
      </c>
      <c r="D572" t="str">
        <f>IF(AND(Table1_2[[#This Row],[Age]]&gt;=18,Table1_2[[#This Row],[Age]]&lt;=30),"Young",IF(AND(Table1_2[[#This Row],[Age]]&gt;=31,Table1_2[[#This Row],[Age]]&lt;=50),"Middle-Aged","Elderly"))</f>
        <v>Elderly</v>
      </c>
      <c r="E572" t="s">
        <v>1917</v>
      </c>
      <c r="F572" t="s">
        <v>3</v>
      </c>
      <c r="G572" t="s">
        <v>6</v>
      </c>
      <c r="H572" t="s">
        <v>7</v>
      </c>
      <c r="I572">
        <v>10</v>
      </c>
      <c r="J57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72" t="s">
        <v>1449</v>
      </c>
      <c r="L572">
        <v>10</v>
      </c>
      <c r="M57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2" t="s">
        <v>1450</v>
      </c>
      <c r="O572">
        <v>5</v>
      </c>
      <c r="P572">
        <v>5</v>
      </c>
      <c r="Q572">
        <v>5</v>
      </c>
      <c r="R572">
        <v>5</v>
      </c>
      <c r="S572">
        <v>5</v>
      </c>
      <c r="T572">
        <v>5</v>
      </c>
      <c r="U572">
        <v>5</v>
      </c>
      <c r="V572">
        <v>5</v>
      </c>
      <c r="W572">
        <v>5</v>
      </c>
      <c r="X572">
        <v>5</v>
      </c>
      <c r="Y572">
        <v>5</v>
      </c>
      <c r="Z572" t="s">
        <v>12</v>
      </c>
    </row>
    <row r="573" spans="1:30" x14ac:dyDescent="0.25">
      <c r="A573">
        <v>6.3882623098999603E+17</v>
      </c>
      <c r="B573" t="s">
        <v>2</v>
      </c>
      <c r="C573">
        <v>34</v>
      </c>
      <c r="D573" t="str">
        <f>IF(AND(Table1_2[[#This Row],[Age]]&gt;=18,Table1_2[[#This Row],[Age]]&lt;=30),"Young",IF(AND(Table1_2[[#This Row],[Age]]&gt;=31,Table1_2[[#This Row],[Age]]&lt;=50),"Middle-Aged","Elderly"))</f>
        <v>Middle-Aged</v>
      </c>
      <c r="E573" t="s">
        <v>15</v>
      </c>
      <c r="F573" t="s">
        <v>3</v>
      </c>
      <c r="G573" t="s">
        <v>6</v>
      </c>
      <c r="H573" t="s">
        <v>16</v>
      </c>
      <c r="I573">
        <v>10</v>
      </c>
      <c r="J57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73" t="s">
        <v>1452</v>
      </c>
      <c r="L573">
        <v>10</v>
      </c>
      <c r="M57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3" t="s">
        <v>1453</v>
      </c>
      <c r="O573">
        <v>5</v>
      </c>
      <c r="P573">
        <v>5</v>
      </c>
      <c r="Q573">
        <v>5</v>
      </c>
      <c r="R573">
        <v>5</v>
      </c>
      <c r="S573">
        <v>5</v>
      </c>
      <c r="T573">
        <v>5</v>
      </c>
      <c r="U573">
        <v>5</v>
      </c>
      <c r="V573">
        <v>5</v>
      </c>
      <c r="W573">
        <v>5</v>
      </c>
      <c r="X573">
        <v>5</v>
      </c>
      <c r="Y573">
        <v>5</v>
      </c>
      <c r="Z573" t="s">
        <v>46</v>
      </c>
    </row>
    <row r="574" spans="1:30" x14ac:dyDescent="0.25">
      <c r="A574">
        <v>6.3882623100637197E+17</v>
      </c>
      <c r="B574" t="s">
        <v>973</v>
      </c>
      <c r="C574">
        <v>33</v>
      </c>
      <c r="D574" t="str">
        <f>IF(AND(Table1_2[[#This Row],[Age]]&gt;=18,Table1_2[[#This Row],[Age]]&lt;=30),"Young",IF(AND(Table1_2[[#This Row],[Age]]&gt;=31,Table1_2[[#This Row],[Age]]&lt;=50),"Middle-Aged","Elderly"))</f>
        <v>Middle-Aged</v>
      </c>
      <c r="E574" t="s">
        <v>1917</v>
      </c>
      <c r="F574" t="s">
        <v>3</v>
      </c>
      <c r="G574" t="s">
        <v>6</v>
      </c>
      <c r="H574" t="s">
        <v>7</v>
      </c>
      <c r="I574">
        <v>10</v>
      </c>
      <c r="J57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74" t="s">
        <v>1455</v>
      </c>
      <c r="L574">
        <v>10</v>
      </c>
      <c r="M57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4" t="s">
        <v>1456</v>
      </c>
      <c r="O574">
        <v>5</v>
      </c>
      <c r="P574">
        <v>5</v>
      </c>
      <c r="Q574">
        <v>5</v>
      </c>
      <c r="R574">
        <v>5</v>
      </c>
      <c r="S574">
        <v>5</v>
      </c>
      <c r="T574">
        <v>5</v>
      </c>
      <c r="U574">
        <v>5</v>
      </c>
      <c r="V574">
        <v>5</v>
      </c>
      <c r="W574">
        <v>5</v>
      </c>
      <c r="X574">
        <v>5</v>
      </c>
      <c r="Y574">
        <v>5</v>
      </c>
      <c r="Z574" t="s">
        <v>12</v>
      </c>
    </row>
    <row r="575" spans="1:30" x14ac:dyDescent="0.25">
      <c r="A575">
        <v>6.388262310747607E+17</v>
      </c>
      <c r="B575" t="s">
        <v>20</v>
      </c>
      <c r="C575">
        <v>27</v>
      </c>
      <c r="D575" t="str">
        <f>IF(AND(Table1_2[[#This Row],[Age]]&gt;=18,Table1_2[[#This Row],[Age]]&lt;=30),"Young",IF(AND(Table1_2[[#This Row],[Age]]&gt;=31,Table1_2[[#This Row],[Age]]&lt;=50),"Middle-Aged","Elderly"))</f>
        <v>Young</v>
      </c>
      <c r="E575" t="s">
        <v>1917</v>
      </c>
      <c r="F575" t="s">
        <v>21</v>
      </c>
      <c r="G575" t="s">
        <v>1887</v>
      </c>
      <c r="H575" t="s">
        <v>60</v>
      </c>
      <c r="I575">
        <v>0</v>
      </c>
      <c r="J57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575" t="s">
        <v>1458</v>
      </c>
      <c r="L575">
        <v>10</v>
      </c>
      <c r="M57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5" t="s">
        <v>1459</v>
      </c>
      <c r="O575">
        <v>5</v>
      </c>
      <c r="P575">
        <v>5</v>
      </c>
      <c r="Q575">
        <v>5</v>
      </c>
      <c r="R575">
        <v>5</v>
      </c>
      <c r="S575">
        <v>5</v>
      </c>
      <c r="T575">
        <v>4</v>
      </c>
      <c r="U575">
        <v>3</v>
      </c>
      <c r="V575">
        <v>3</v>
      </c>
      <c r="W575">
        <v>3</v>
      </c>
      <c r="X575">
        <v>3</v>
      </c>
      <c r="Y575">
        <v>3</v>
      </c>
      <c r="Z575" t="s">
        <v>46</v>
      </c>
      <c r="AA575">
        <v>3</v>
      </c>
      <c r="AB575">
        <v>3</v>
      </c>
      <c r="AC575">
        <v>3</v>
      </c>
      <c r="AD575" t="s">
        <v>41</v>
      </c>
    </row>
    <row r="576" spans="1:30" x14ac:dyDescent="0.25">
      <c r="A576">
        <v>6.3882623108788634E+17</v>
      </c>
      <c r="B576" t="s">
        <v>20</v>
      </c>
      <c r="C576">
        <v>48</v>
      </c>
      <c r="D576" t="str">
        <f>IF(AND(Table1_2[[#This Row],[Age]]&gt;=18,Table1_2[[#This Row],[Age]]&lt;=30),"Young",IF(AND(Table1_2[[#This Row],[Age]]&gt;=31,Table1_2[[#This Row],[Age]]&lt;=50),"Middle-Aged","Elderly"))</f>
        <v>Middle-Aged</v>
      </c>
      <c r="E576" t="s">
        <v>1917</v>
      </c>
      <c r="F576" t="s">
        <v>3</v>
      </c>
      <c r="G576" t="s">
        <v>1887</v>
      </c>
      <c r="H576" t="s">
        <v>22</v>
      </c>
      <c r="I576">
        <v>5</v>
      </c>
      <c r="J57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576" t="s">
        <v>59</v>
      </c>
      <c r="L576">
        <v>5</v>
      </c>
      <c r="M57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576" t="s">
        <v>1461</v>
      </c>
      <c r="O576">
        <v>4</v>
      </c>
      <c r="P576">
        <v>3</v>
      </c>
      <c r="Q576">
        <v>3</v>
      </c>
      <c r="R576">
        <v>3</v>
      </c>
      <c r="S576">
        <v>3</v>
      </c>
      <c r="T576">
        <v>3</v>
      </c>
      <c r="U576">
        <v>3</v>
      </c>
      <c r="V576">
        <v>3</v>
      </c>
      <c r="W576">
        <v>3</v>
      </c>
      <c r="X576">
        <v>3</v>
      </c>
      <c r="Y576">
        <v>3</v>
      </c>
      <c r="Z576" t="s">
        <v>46</v>
      </c>
    </row>
    <row r="577" spans="1:30" x14ac:dyDescent="0.25">
      <c r="A577">
        <v>6.3882623109739789E+17</v>
      </c>
      <c r="B577" t="s">
        <v>2</v>
      </c>
      <c r="C577">
        <v>47</v>
      </c>
      <c r="D577" t="str">
        <f>IF(AND(Table1_2[[#This Row],[Age]]&gt;=18,Table1_2[[#This Row],[Age]]&lt;=30),"Young",IF(AND(Table1_2[[#This Row],[Age]]&gt;=31,Table1_2[[#This Row],[Age]]&lt;=50),"Middle-Aged","Elderly"))</f>
        <v>Middle-Aged</v>
      </c>
      <c r="E577" t="s">
        <v>1917</v>
      </c>
      <c r="F577" t="s">
        <v>3</v>
      </c>
      <c r="G577" t="s">
        <v>6</v>
      </c>
      <c r="H577" t="s">
        <v>30</v>
      </c>
      <c r="I577">
        <v>1</v>
      </c>
      <c r="J57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577" t="s">
        <v>36</v>
      </c>
      <c r="L577">
        <v>10</v>
      </c>
      <c r="M57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7" t="s">
        <v>1463</v>
      </c>
      <c r="O577">
        <v>5</v>
      </c>
      <c r="P577">
        <v>5</v>
      </c>
      <c r="Q577">
        <v>5</v>
      </c>
      <c r="R577">
        <v>5</v>
      </c>
      <c r="S577">
        <v>5</v>
      </c>
      <c r="T577">
        <v>5</v>
      </c>
      <c r="U577">
        <v>5</v>
      </c>
      <c r="V577">
        <v>5</v>
      </c>
      <c r="W577">
        <v>5</v>
      </c>
      <c r="X577">
        <v>5</v>
      </c>
      <c r="Y577">
        <v>5</v>
      </c>
      <c r="Z577" t="s">
        <v>12</v>
      </c>
    </row>
    <row r="578" spans="1:30" x14ac:dyDescent="0.25">
      <c r="A578">
        <v>6.3882623112391322E+17</v>
      </c>
      <c r="B578" t="s">
        <v>2</v>
      </c>
      <c r="C578">
        <v>25</v>
      </c>
      <c r="D578" t="str">
        <f>IF(AND(Table1_2[[#This Row],[Age]]&gt;=18,Table1_2[[#This Row],[Age]]&lt;=30),"Young",IF(AND(Table1_2[[#This Row],[Age]]&gt;=31,Table1_2[[#This Row],[Age]]&lt;=50),"Middle-Aged","Elderly"))</f>
        <v>Young</v>
      </c>
      <c r="E578" t="s">
        <v>1917</v>
      </c>
      <c r="F578" t="s">
        <v>21</v>
      </c>
      <c r="G578" t="s">
        <v>6</v>
      </c>
      <c r="H578" t="s">
        <v>16</v>
      </c>
      <c r="I578">
        <v>7</v>
      </c>
      <c r="J57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78" t="s">
        <v>1465</v>
      </c>
      <c r="L578">
        <v>10</v>
      </c>
      <c r="M57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8" t="s">
        <v>1466</v>
      </c>
      <c r="O578">
        <v>5</v>
      </c>
      <c r="P578">
        <v>5</v>
      </c>
      <c r="Q578">
        <v>5</v>
      </c>
      <c r="R578">
        <v>5</v>
      </c>
      <c r="S578">
        <v>5</v>
      </c>
      <c r="T578">
        <v>5</v>
      </c>
      <c r="U578">
        <v>5</v>
      </c>
      <c r="V578">
        <v>5</v>
      </c>
      <c r="W578">
        <v>5</v>
      </c>
      <c r="X578">
        <v>5</v>
      </c>
      <c r="Y578">
        <v>5</v>
      </c>
      <c r="Z578" t="s">
        <v>12</v>
      </c>
    </row>
    <row r="579" spans="1:30" x14ac:dyDescent="0.25">
      <c r="A579">
        <v>6.3882623113610048E+17</v>
      </c>
      <c r="B579" t="s">
        <v>29</v>
      </c>
      <c r="C579">
        <v>49</v>
      </c>
      <c r="D579" t="str">
        <f>IF(AND(Table1_2[[#This Row],[Age]]&gt;=18,Table1_2[[#This Row],[Age]]&lt;=30),"Young",IF(AND(Table1_2[[#This Row],[Age]]&gt;=31,Table1_2[[#This Row],[Age]]&lt;=50),"Middle-Aged","Elderly"))</f>
        <v>Middle-Aged</v>
      </c>
      <c r="E579" t="s">
        <v>1917</v>
      </c>
      <c r="F579" t="s">
        <v>3</v>
      </c>
      <c r="G579" t="s">
        <v>6</v>
      </c>
      <c r="H579" t="s">
        <v>30</v>
      </c>
      <c r="I579">
        <v>9</v>
      </c>
      <c r="J57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79" t="s">
        <v>1468</v>
      </c>
      <c r="L579">
        <v>10</v>
      </c>
      <c r="M57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79" t="s">
        <v>1469</v>
      </c>
      <c r="O579">
        <v>5</v>
      </c>
      <c r="P579">
        <v>5</v>
      </c>
      <c r="Q579">
        <v>5</v>
      </c>
      <c r="R579">
        <v>5</v>
      </c>
      <c r="S579">
        <v>5</v>
      </c>
      <c r="T579">
        <v>5</v>
      </c>
      <c r="U579">
        <v>5</v>
      </c>
      <c r="V579">
        <v>5</v>
      </c>
      <c r="W579">
        <v>5</v>
      </c>
      <c r="X579">
        <v>5</v>
      </c>
      <c r="Y579">
        <v>5</v>
      </c>
      <c r="Z579" t="s">
        <v>46</v>
      </c>
    </row>
    <row r="580" spans="1:30" x14ac:dyDescent="0.25">
      <c r="A580">
        <v>6.3882623114438515E+17</v>
      </c>
      <c r="B580" t="s">
        <v>2</v>
      </c>
      <c r="C580">
        <v>34</v>
      </c>
      <c r="D580" t="str">
        <f>IF(AND(Table1_2[[#This Row],[Age]]&gt;=18,Table1_2[[#This Row],[Age]]&lt;=30),"Young",IF(AND(Table1_2[[#This Row],[Age]]&gt;=31,Table1_2[[#This Row],[Age]]&lt;=50),"Middle-Aged","Elderly"))</f>
        <v>Middle-Aged</v>
      </c>
      <c r="E580" t="s">
        <v>1917</v>
      </c>
      <c r="F580" t="s">
        <v>3</v>
      </c>
      <c r="G580" t="s">
        <v>6</v>
      </c>
      <c r="H580" t="s">
        <v>16</v>
      </c>
      <c r="I580">
        <v>10</v>
      </c>
      <c r="J58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80" t="s">
        <v>1471</v>
      </c>
      <c r="L580">
        <v>10</v>
      </c>
      <c r="M58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0" t="s">
        <v>200</v>
      </c>
      <c r="O580">
        <v>5</v>
      </c>
      <c r="P580">
        <v>4</v>
      </c>
      <c r="Q580">
        <v>4</v>
      </c>
      <c r="R580">
        <v>5</v>
      </c>
      <c r="S580">
        <v>4</v>
      </c>
      <c r="T580">
        <v>4</v>
      </c>
      <c r="U580">
        <v>4</v>
      </c>
      <c r="V580">
        <v>4</v>
      </c>
      <c r="W580">
        <v>4</v>
      </c>
      <c r="X580">
        <v>4</v>
      </c>
      <c r="Y580">
        <v>5</v>
      </c>
      <c r="Z580" t="s">
        <v>12</v>
      </c>
    </row>
    <row r="581" spans="1:30" x14ac:dyDescent="0.25">
      <c r="A581">
        <v>6.3882623116588032E+17</v>
      </c>
      <c r="B581" t="s">
        <v>1090</v>
      </c>
      <c r="C581">
        <v>38</v>
      </c>
      <c r="D581" t="str">
        <f>IF(AND(Table1_2[[#This Row],[Age]]&gt;=18,Table1_2[[#This Row],[Age]]&lt;=30),"Young",IF(AND(Table1_2[[#This Row],[Age]]&gt;=31,Table1_2[[#This Row],[Age]]&lt;=50),"Middle-Aged","Elderly"))</f>
        <v>Middle-Aged</v>
      </c>
      <c r="E581" t="s">
        <v>1917</v>
      </c>
      <c r="F581" t="s">
        <v>3</v>
      </c>
      <c r="G581" t="s">
        <v>6</v>
      </c>
      <c r="H581" t="s">
        <v>7</v>
      </c>
      <c r="I581">
        <v>10</v>
      </c>
      <c r="J58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81" t="s">
        <v>1473</v>
      </c>
      <c r="L581">
        <v>9</v>
      </c>
      <c r="M58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1" t="s">
        <v>1474</v>
      </c>
      <c r="O581">
        <v>4</v>
      </c>
      <c r="P581">
        <v>5</v>
      </c>
      <c r="Q581">
        <v>4</v>
      </c>
      <c r="R581">
        <v>5</v>
      </c>
      <c r="S581">
        <v>5</v>
      </c>
      <c r="T581">
        <v>5</v>
      </c>
      <c r="U581">
        <v>5</v>
      </c>
      <c r="V581">
        <v>4</v>
      </c>
      <c r="W581">
        <v>4</v>
      </c>
      <c r="X581">
        <v>4</v>
      </c>
      <c r="Y581">
        <v>4</v>
      </c>
      <c r="Z581" t="s">
        <v>12</v>
      </c>
    </row>
    <row r="582" spans="1:30" x14ac:dyDescent="0.25">
      <c r="A582">
        <v>6.3882623118255667E+17</v>
      </c>
      <c r="B582" t="s">
        <v>2</v>
      </c>
      <c r="C582">
        <v>42</v>
      </c>
      <c r="D582" t="str">
        <f>IF(AND(Table1_2[[#This Row],[Age]]&gt;=18,Table1_2[[#This Row],[Age]]&lt;=30),"Young",IF(AND(Table1_2[[#This Row],[Age]]&gt;=31,Table1_2[[#This Row],[Age]]&lt;=50),"Middle-Aged","Elderly"))</f>
        <v>Middle-Aged</v>
      </c>
      <c r="E582" t="s">
        <v>1917</v>
      </c>
      <c r="F582" t="s">
        <v>3</v>
      </c>
      <c r="G582" t="s">
        <v>6</v>
      </c>
      <c r="H582" t="s">
        <v>30</v>
      </c>
      <c r="I582">
        <v>10</v>
      </c>
      <c r="J58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82" t="s">
        <v>1476</v>
      </c>
      <c r="L582">
        <v>10</v>
      </c>
      <c r="M58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2" t="s">
        <v>919</v>
      </c>
      <c r="O582">
        <v>5</v>
      </c>
      <c r="P582">
        <v>5</v>
      </c>
      <c r="Q582">
        <v>5</v>
      </c>
      <c r="R582">
        <v>5</v>
      </c>
      <c r="S582">
        <v>5</v>
      </c>
      <c r="T582">
        <v>5</v>
      </c>
      <c r="U582">
        <v>5</v>
      </c>
      <c r="V582">
        <v>5</v>
      </c>
      <c r="W582">
        <v>5</v>
      </c>
      <c r="X582">
        <v>5</v>
      </c>
      <c r="Y582">
        <v>5</v>
      </c>
      <c r="Z582" t="s">
        <v>12</v>
      </c>
    </row>
    <row r="583" spans="1:30" x14ac:dyDescent="0.25">
      <c r="A583">
        <v>6.388262311981303E+17</v>
      </c>
      <c r="B583" t="s">
        <v>1090</v>
      </c>
      <c r="C583">
        <v>28</v>
      </c>
      <c r="D583" t="str">
        <f>IF(AND(Table1_2[[#This Row],[Age]]&gt;=18,Table1_2[[#This Row],[Age]]&lt;=30),"Young",IF(AND(Table1_2[[#This Row],[Age]]&gt;=31,Table1_2[[#This Row],[Age]]&lt;=50),"Middle-Aged","Elderly"))</f>
        <v>Young</v>
      </c>
      <c r="E583" t="s">
        <v>1917</v>
      </c>
      <c r="F583" t="s">
        <v>21</v>
      </c>
      <c r="G583" t="s">
        <v>6</v>
      </c>
      <c r="H583" t="s">
        <v>16</v>
      </c>
      <c r="I583">
        <v>10</v>
      </c>
      <c r="J58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83" t="s">
        <v>313</v>
      </c>
      <c r="L583">
        <v>10</v>
      </c>
      <c r="M58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3" t="s">
        <v>114</v>
      </c>
      <c r="O583">
        <v>5</v>
      </c>
      <c r="P583">
        <v>5</v>
      </c>
      <c r="Q583">
        <v>5</v>
      </c>
      <c r="R583">
        <v>5</v>
      </c>
      <c r="S583">
        <v>5</v>
      </c>
      <c r="T583">
        <v>5</v>
      </c>
      <c r="U583">
        <v>5</v>
      </c>
      <c r="V583">
        <v>5</v>
      </c>
      <c r="W583">
        <v>5</v>
      </c>
      <c r="X583">
        <v>5</v>
      </c>
      <c r="Y583">
        <v>5</v>
      </c>
      <c r="Z583" t="s">
        <v>46</v>
      </c>
    </row>
    <row r="584" spans="1:30" x14ac:dyDescent="0.25">
      <c r="A584">
        <v>6.3882623119891136E+17</v>
      </c>
      <c r="B584" t="s">
        <v>18</v>
      </c>
      <c r="C584">
        <v>46</v>
      </c>
      <c r="D584" t="str">
        <f>IF(AND(Table1_2[[#This Row],[Age]]&gt;=18,Table1_2[[#This Row],[Age]]&lt;=30),"Young",IF(AND(Table1_2[[#This Row],[Age]]&gt;=31,Table1_2[[#This Row],[Age]]&lt;=50),"Middle-Aged","Elderly"))</f>
        <v>Middle-Aged</v>
      </c>
      <c r="E584" t="s">
        <v>123</v>
      </c>
      <c r="F584" t="s">
        <v>5</v>
      </c>
      <c r="G584" t="s">
        <v>6</v>
      </c>
      <c r="H584" t="s">
        <v>16</v>
      </c>
      <c r="I584">
        <v>7</v>
      </c>
      <c r="J58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84" t="s">
        <v>1479</v>
      </c>
      <c r="L584">
        <v>10</v>
      </c>
      <c r="M58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4" t="s">
        <v>200</v>
      </c>
      <c r="O584">
        <v>5</v>
      </c>
      <c r="P584">
        <v>4</v>
      </c>
      <c r="Q584">
        <v>4</v>
      </c>
      <c r="R584">
        <v>5</v>
      </c>
      <c r="S584">
        <v>4</v>
      </c>
      <c r="T584">
        <v>4</v>
      </c>
      <c r="U584">
        <v>4</v>
      </c>
      <c r="V584">
        <v>3</v>
      </c>
      <c r="W584">
        <v>3</v>
      </c>
      <c r="X584">
        <v>4</v>
      </c>
      <c r="Y584">
        <v>4</v>
      </c>
      <c r="Z584" t="s">
        <v>45</v>
      </c>
      <c r="AA584">
        <v>4</v>
      </c>
      <c r="AB584">
        <v>3</v>
      </c>
      <c r="AC584">
        <v>4</v>
      </c>
      <c r="AD584" t="s">
        <v>48</v>
      </c>
    </row>
    <row r="585" spans="1:30" x14ac:dyDescent="0.25">
      <c r="A585">
        <v>6.3882623120312998E+17</v>
      </c>
      <c r="B585" t="s">
        <v>1090</v>
      </c>
      <c r="C585">
        <v>28</v>
      </c>
      <c r="D585" t="str">
        <f>IF(AND(Table1_2[[#This Row],[Age]]&gt;=18,Table1_2[[#This Row],[Age]]&lt;=30),"Young",IF(AND(Table1_2[[#This Row],[Age]]&gt;=31,Table1_2[[#This Row],[Age]]&lt;=50),"Middle-Aged","Elderly"))</f>
        <v>Young</v>
      </c>
      <c r="E585" t="s">
        <v>1917</v>
      </c>
      <c r="F585" t="s">
        <v>3</v>
      </c>
      <c r="G585" t="s">
        <v>6</v>
      </c>
      <c r="H585" t="s">
        <v>30</v>
      </c>
      <c r="I585">
        <v>10</v>
      </c>
      <c r="J58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85" t="s">
        <v>1481</v>
      </c>
      <c r="L585">
        <v>10</v>
      </c>
      <c r="M58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5" t="s">
        <v>1482</v>
      </c>
      <c r="O585">
        <v>5</v>
      </c>
      <c r="P585">
        <v>5</v>
      </c>
      <c r="Q585">
        <v>5</v>
      </c>
      <c r="R585">
        <v>5</v>
      </c>
      <c r="S585">
        <v>5</v>
      </c>
      <c r="T585">
        <v>5</v>
      </c>
      <c r="U585">
        <v>5</v>
      </c>
      <c r="V585">
        <v>5</v>
      </c>
      <c r="W585">
        <v>5</v>
      </c>
      <c r="X585">
        <v>5</v>
      </c>
      <c r="Y585">
        <v>5</v>
      </c>
      <c r="Z585" t="s">
        <v>1920</v>
      </c>
    </row>
    <row r="586" spans="1:30" x14ac:dyDescent="0.25">
      <c r="A586">
        <v>6.3882623120688051E+17</v>
      </c>
      <c r="B586" t="s">
        <v>1090</v>
      </c>
      <c r="C586">
        <v>44</v>
      </c>
      <c r="D586" t="str">
        <f>IF(AND(Table1_2[[#This Row],[Age]]&gt;=18,Table1_2[[#This Row],[Age]]&lt;=30),"Young",IF(AND(Table1_2[[#This Row],[Age]]&gt;=31,Table1_2[[#This Row],[Age]]&lt;=50),"Middle-Aged","Elderly"))</f>
        <v>Middle-Aged</v>
      </c>
      <c r="E586" t="s">
        <v>1917</v>
      </c>
      <c r="F586" t="s">
        <v>3</v>
      </c>
      <c r="G586" t="s">
        <v>6</v>
      </c>
      <c r="H586" t="s">
        <v>30</v>
      </c>
      <c r="I586">
        <v>8</v>
      </c>
      <c r="J58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86" t="s">
        <v>1484</v>
      </c>
      <c r="L586">
        <v>10</v>
      </c>
      <c r="M58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6" t="s">
        <v>200</v>
      </c>
      <c r="O586">
        <v>5</v>
      </c>
      <c r="P586">
        <v>4</v>
      </c>
      <c r="Q586">
        <v>4</v>
      </c>
      <c r="R586">
        <v>5</v>
      </c>
      <c r="S586">
        <v>4</v>
      </c>
      <c r="T586">
        <v>4</v>
      </c>
      <c r="U586">
        <v>4</v>
      </c>
      <c r="V586">
        <v>4</v>
      </c>
      <c r="W586">
        <v>4</v>
      </c>
      <c r="X586">
        <v>3</v>
      </c>
      <c r="Y586">
        <v>3</v>
      </c>
      <c r="Z586" t="s">
        <v>25</v>
      </c>
    </row>
    <row r="587" spans="1:30" x14ac:dyDescent="0.25">
      <c r="A587">
        <v>6.3882623121529498E+17</v>
      </c>
      <c r="B587" t="s">
        <v>188</v>
      </c>
      <c r="C587">
        <v>41</v>
      </c>
      <c r="D587" t="str">
        <f>IF(AND(Table1_2[[#This Row],[Age]]&gt;=18,Table1_2[[#This Row],[Age]]&lt;=30),"Young",IF(AND(Table1_2[[#This Row],[Age]]&gt;=31,Table1_2[[#This Row],[Age]]&lt;=50),"Middle-Aged","Elderly"))</f>
        <v>Middle-Aged</v>
      </c>
      <c r="E587" t="s">
        <v>1917</v>
      </c>
      <c r="F587" t="s">
        <v>3</v>
      </c>
      <c r="G587" t="s">
        <v>6</v>
      </c>
      <c r="H587" t="s">
        <v>16</v>
      </c>
      <c r="I587">
        <v>7</v>
      </c>
      <c r="J58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87" t="s">
        <v>1486</v>
      </c>
      <c r="L587">
        <v>7</v>
      </c>
      <c r="M58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587" t="s">
        <v>1487</v>
      </c>
      <c r="O587">
        <v>5</v>
      </c>
      <c r="P587">
        <v>5</v>
      </c>
      <c r="Q587">
        <v>5</v>
      </c>
      <c r="R587">
        <v>5</v>
      </c>
      <c r="S587">
        <v>5</v>
      </c>
      <c r="T587">
        <v>5</v>
      </c>
      <c r="U587">
        <v>5</v>
      </c>
      <c r="V587">
        <v>5</v>
      </c>
      <c r="W587">
        <v>5</v>
      </c>
      <c r="X587">
        <v>5</v>
      </c>
      <c r="Y587">
        <v>5</v>
      </c>
      <c r="Z587" t="s">
        <v>12</v>
      </c>
    </row>
    <row r="588" spans="1:30" x14ac:dyDescent="0.25">
      <c r="A588">
        <v>6.3882623121674189E+17</v>
      </c>
      <c r="B588" t="s">
        <v>1090</v>
      </c>
      <c r="C588">
        <v>23</v>
      </c>
      <c r="D588" t="str">
        <f>IF(AND(Table1_2[[#This Row],[Age]]&gt;=18,Table1_2[[#This Row],[Age]]&lt;=30),"Young",IF(AND(Table1_2[[#This Row],[Age]]&gt;=31,Table1_2[[#This Row],[Age]]&lt;=50),"Middle-Aged","Elderly"))</f>
        <v>Young</v>
      </c>
      <c r="E588" t="s">
        <v>1917</v>
      </c>
      <c r="F588" t="s">
        <v>21</v>
      </c>
      <c r="G588" t="s">
        <v>6</v>
      </c>
      <c r="H588" t="s">
        <v>16</v>
      </c>
      <c r="I588">
        <v>10</v>
      </c>
      <c r="J58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88" t="s">
        <v>1489</v>
      </c>
      <c r="L588">
        <v>10</v>
      </c>
      <c r="M58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8" t="s">
        <v>1489</v>
      </c>
      <c r="O588">
        <v>5</v>
      </c>
      <c r="P588">
        <v>5</v>
      </c>
      <c r="Q588">
        <v>5</v>
      </c>
      <c r="R588">
        <v>5</v>
      </c>
      <c r="S588">
        <v>5</v>
      </c>
      <c r="T588">
        <v>5</v>
      </c>
      <c r="U588">
        <v>5</v>
      </c>
      <c r="V588">
        <v>5</v>
      </c>
      <c r="W588">
        <v>5</v>
      </c>
      <c r="X588">
        <v>5</v>
      </c>
      <c r="Y588">
        <v>5</v>
      </c>
      <c r="Z588" t="s">
        <v>25</v>
      </c>
      <c r="AA588">
        <v>5</v>
      </c>
      <c r="AB588">
        <v>5</v>
      </c>
      <c r="AC588">
        <v>5</v>
      </c>
      <c r="AD588" t="s">
        <v>28</v>
      </c>
    </row>
    <row r="589" spans="1:30" x14ac:dyDescent="0.25">
      <c r="A589">
        <v>6.3882635844975846E+17</v>
      </c>
      <c r="B589" t="s">
        <v>1090</v>
      </c>
      <c r="C589">
        <v>43</v>
      </c>
      <c r="D589" t="str">
        <f>IF(AND(Table1_2[[#This Row],[Age]]&gt;=18,Table1_2[[#This Row],[Age]]&lt;=30),"Young",IF(AND(Table1_2[[#This Row],[Age]]&gt;=31,Table1_2[[#This Row],[Age]]&lt;=50),"Middle-Aged","Elderly"))</f>
        <v>Middle-Aged</v>
      </c>
      <c r="E589" t="s">
        <v>1917</v>
      </c>
      <c r="F589" t="s">
        <v>3</v>
      </c>
      <c r="G589" t="s">
        <v>6</v>
      </c>
      <c r="H589" t="s">
        <v>30</v>
      </c>
      <c r="I589">
        <v>10</v>
      </c>
      <c r="J58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89" t="s">
        <v>1491</v>
      </c>
      <c r="L589">
        <v>10</v>
      </c>
      <c r="M58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89" t="s">
        <v>1492</v>
      </c>
      <c r="O589">
        <v>5</v>
      </c>
      <c r="P589">
        <v>5</v>
      </c>
      <c r="Q589">
        <v>5</v>
      </c>
      <c r="R589">
        <v>5</v>
      </c>
      <c r="S589">
        <v>5</v>
      </c>
      <c r="T589">
        <v>5</v>
      </c>
      <c r="U589">
        <v>5</v>
      </c>
      <c r="V589">
        <v>5</v>
      </c>
      <c r="W589">
        <v>5</v>
      </c>
      <c r="X589">
        <v>5</v>
      </c>
      <c r="Y589">
        <v>5</v>
      </c>
      <c r="Z589" t="s">
        <v>45</v>
      </c>
    </row>
    <row r="590" spans="1:30" x14ac:dyDescent="0.25">
      <c r="A590">
        <v>6.388270984515607E+17</v>
      </c>
      <c r="B590" t="s">
        <v>1090</v>
      </c>
      <c r="C590">
        <v>51</v>
      </c>
      <c r="D590" t="str">
        <f>IF(AND(Table1_2[[#This Row],[Age]]&gt;=18,Table1_2[[#This Row],[Age]]&lt;=30),"Young",IF(AND(Table1_2[[#This Row],[Age]]&gt;=31,Table1_2[[#This Row],[Age]]&lt;=50),"Middle-Aged","Elderly"))</f>
        <v>Elderly</v>
      </c>
      <c r="E590" t="s">
        <v>1917</v>
      </c>
      <c r="F590" t="s">
        <v>3</v>
      </c>
      <c r="G590" t="s">
        <v>6</v>
      </c>
      <c r="H590" t="s">
        <v>30</v>
      </c>
      <c r="I590">
        <v>9</v>
      </c>
      <c r="J59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0" t="s">
        <v>178</v>
      </c>
      <c r="L590">
        <v>9</v>
      </c>
      <c r="M59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0" t="s">
        <v>1494</v>
      </c>
      <c r="O590">
        <v>5</v>
      </c>
      <c r="P590">
        <v>5</v>
      </c>
      <c r="Q590">
        <v>5</v>
      </c>
      <c r="R590">
        <v>5</v>
      </c>
      <c r="S590">
        <v>5</v>
      </c>
      <c r="T590">
        <v>5</v>
      </c>
      <c r="U590">
        <v>5</v>
      </c>
      <c r="V590">
        <v>5</v>
      </c>
      <c r="W590">
        <v>5</v>
      </c>
      <c r="X590">
        <v>5</v>
      </c>
      <c r="Y590">
        <v>5</v>
      </c>
      <c r="Z590" t="s">
        <v>12</v>
      </c>
      <c r="AA590">
        <v>5</v>
      </c>
      <c r="AB590">
        <v>5</v>
      </c>
      <c r="AC590">
        <v>5</v>
      </c>
      <c r="AD590" t="s">
        <v>28</v>
      </c>
    </row>
    <row r="591" spans="1:30" x14ac:dyDescent="0.25">
      <c r="A591">
        <v>6.3882709845437133E+17</v>
      </c>
      <c r="B591" t="s">
        <v>1090</v>
      </c>
      <c r="C591">
        <v>47</v>
      </c>
      <c r="D591" t="str">
        <f>IF(AND(Table1_2[[#This Row],[Age]]&gt;=18,Table1_2[[#This Row],[Age]]&lt;=30),"Young",IF(AND(Table1_2[[#This Row],[Age]]&gt;=31,Table1_2[[#This Row],[Age]]&lt;=50),"Middle-Aged","Elderly"))</f>
        <v>Middle-Aged</v>
      </c>
      <c r="E591" t="s">
        <v>1917</v>
      </c>
      <c r="F591" t="s">
        <v>3</v>
      </c>
      <c r="G591" t="s">
        <v>6</v>
      </c>
      <c r="H591" t="s">
        <v>30</v>
      </c>
      <c r="I591">
        <v>10</v>
      </c>
      <c r="J59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1" t="s">
        <v>1496</v>
      </c>
      <c r="L591">
        <v>10</v>
      </c>
      <c r="M59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1" t="s">
        <v>1497</v>
      </c>
      <c r="O591">
        <v>4</v>
      </c>
      <c r="P591">
        <v>4</v>
      </c>
      <c r="Q591">
        <v>4</v>
      </c>
      <c r="R591">
        <v>4</v>
      </c>
      <c r="S591">
        <v>4</v>
      </c>
      <c r="T591">
        <v>4</v>
      </c>
      <c r="U591">
        <v>4</v>
      </c>
      <c r="V591">
        <v>4</v>
      </c>
      <c r="W591">
        <v>4</v>
      </c>
      <c r="X591">
        <v>4</v>
      </c>
      <c r="Y591">
        <v>4</v>
      </c>
      <c r="Z591" t="s">
        <v>25</v>
      </c>
    </row>
    <row r="592" spans="1:30" x14ac:dyDescent="0.25">
      <c r="A592">
        <v>6.3882722671035354E+17</v>
      </c>
      <c r="B592" t="s">
        <v>18</v>
      </c>
      <c r="C592">
        <v>41</v>
      </c>
      <c r="D592" t="str">
        <f>IF(AND(Table1_2[[#This Row],[Age]]&gt;=18,Table1_2[[#This Row],[Age]]&lt;=30),"Young",IF(AND(Table1_2[[#This Row],[Age]]&gt;=31,Table1_2[[#This Row],[Age]]&lt;=50),"Middle-Aged","Elderly"))</f>
        <v>Middle-Aged</v>
      </c>
      <c r="E592" t="s">
        <v>1917</v>
      </c>
      <c r="F592" t="s">
        <v>3</v>
      </c>
      <c r="G592" t="s">
        <v>6</v>
      </c>
      <c r="H592" t="s">
        <v>16</v>
      </c>
      <c r="I592">
        <v>9</v>
      </c>
      <c r="J59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2" t="s">
        <v>1499</v>
      </c>
      <c r="L592">
        <v>9</v>
      </c>
      <c r="M59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2" t="s">
        <v>122</v>
      </c>
      <c r="O592">
        <v>4</v>
      </c>
      <c r="P592">
        <v>4</v>
      </c>
      <c r="Q592">
        <v>4</v>
      </c>
      <c r="R592">
        <v>4</v>
      </c>
      <c r="S592">
        <v>4</v>
      </c>
      <c r="T592">
        <v>4</v>
      </c>
      <c r="U592">
        <v>4</v>
      </c>
      <c r="V592">
        <v>4</v>
      </c>
      <c r="W592">
        <v>4</v>
      </c>
      <c r="X592">
        <v>4</v>
      </c>
      <c r="Y592">
        <v>4</v>
      </c>
      <c r="Z592" t="s">
        <v>1926</v>
      </c>
    </row>
    <row r="593" spans="1:30" x14ac:dyDescent="0.25">
      <c r="A593">
        <v>6.3882808813830694E+17</v>
      </c>
      <c r="B593" t="s">
        <v>2</v>
      </c>
      <c r="C593">
        <v>44</v>
      </c>
      <c r="D593" t="str">
        <f>IF(AND(Table1_2[[#This Row],[Age]]&gt;=18,Table1_2[[#This Row],[Age]]&lt;=30),"Young",IF(AND(Table1_2[[#This Row],[Age]]&gt;=31,Table1_2[[#This Row],[Age]]&lt;=50),"Middle-Aged","Elderly"))</f>
        <v>Middle-Aged</v>
      </c>
      <c r="E593" t="s">
        <v>1917</v>
      </c>
      <c r="F593" t="s">
        <v>3</v>
      </c>
      <c r="G593" t="s">
        <v>6</v>
      </c>
      <c r="H593" t="s">
        <v>30</v>
      </c>
      <c r="I593">
        <v>10</v>
      </c>
      <c r="J59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3" t="s">
        <v>280</v>
      </c>
      <c r="L593">
        <v>10</v>
      </c>
      <c r="M59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3" t="s">
        <v>88</v>
      </c>
      <c r="O593">
        <v>5</v>
      </c>
      <c r="P593">
        <v>5</v>
      </c>
      <c r="Q593">
        <v>5</v>
      </c>
      <c r="R593">
        <v>5</v>
      </c>
      <c r="S593">
        <v>5</v>
      </c>
      <c r="T593">
        <v>5</v>
      </c>
      <c r="U593">
        <v>5</v>
      </c>
      <c r="V593">
        <v>5</v>
      </c>
      <c r="W593">
        <v>5</v>
      </c>
      <c r="X593">
        <v>5</v>
      </c>
      <c r="Y593">
        <v>5</v>
      </c>
      <c r="Z593" t="s">
        <v>12</v>
      </c>
    </row>
    <row r="594" spans="1:30" x14ac:dyDescent="0.25">
      <c r="A594">
        <v>6.3882808814783898E+17</v>
      </c>
      <c r="B594" t="s">
        <v>2</v>
      </c>
      <c r="C594">
        <v>44</v>
      </c>
      <c r="D594" t="str">
        <f>IF(AND(Table1_2[[#This Row],[Age]]&gt;=18,Table1_2[[#This Row],[Age]]&lt;=30),"Young",IF(AND(Table1_2[[#This Row],[Age]]&gt;=31,Table1_2[[#This Row],[Age]]&lt;=50),"Middle-Aged","Elderly"))</f>
        <v>Middle-Aged</v>
      </c>
      <c r="E594" t="s">
        <v>1917</v>
      </c>
      <c r="F594" t="s">
        <v>3</v>
      </c>
      <c r="G594" t="s">
        <v>6</v>
      </c>
      <c r="H594" t="s">
        <v>16</v>
      </c>
      <c r="I594">
        <v>10</v>
      </c>
      <c r="J59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4" t="s">
        <v>49</v>
      </c>
      <c r="L594">
        <v>10</v>
      </c>
      <c r="M59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4" t="s">
        <v>49</v>
      </c>
      <c r="O594">
        <v>4</v>
      </c>
      <c r="P594">
        <v>4</v>
      </c>
      <c r="Q594">
        <v>4</v>
      </c>
      <c r="R594">
        <v>4</v>
      </c>
      <c r="S594">
        <v>4</v>
      </c>
      <c r="T594">
        <v>4</v>
      </c>
      <c r="U594">
        <v>4</v>
      </c>
      <c r="V594">
        <v>4</v>
      </c>
      <c r="W594">
        <v>4</v>
      </c>
      <c r="X594">
        <v>4</v>
      </c>
      <c r="Y594">
        <v>4</v>
      </c>
      <c r="Z594" t="s">
        <v>12</v>
      </c>
    </row>
    <row r="595" spans="1:30" x14ac:dyDescent="0.25">
      <c r="A595">
        <v>6.3882808820589235E+17</v>
      </c>
      <c r="B595" t="s">
        <v>2</v>
      </c>
      <c r="C595">
        <v>50</v>
      </c>
      <c r="D595" t="str">
        <f>IF(AND(Table1_2[[#This Row],[Age]]&gt;=18,Table1_2[[#This Row],[Age]]&lt;=30),"Young",IF(AND(Table1_2[[#This Row],[Age]]&gt;=31,Table1_2[[#This Row],[Age]]&lt;=50),"Middle-Aged","Elderly"))</f>
        <v>Middle-Aged</v>
      </c>
      <c r="E595" t="s">
        <v>1917</v>
      </c>
      <c r="F595" t="s">
        <v>3</v>
      </c>
      <c r="G595" t="s">
        <v>6</v>
      </c>
      <c r="H595" t="s">
        <v>7</v>
      </c>
      <c r="I595">
        <v>10</v>
      </c>
      <c r="J59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5" t="s">
        <v>1503</v>
      </c>
      <c r="L595">
        <v>10</v>
      </c>
      <c r="M59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5" t="s">
        <v>1504</v>
      </c>
      <c r="O595">
        <v>5</v>
      </c>
      <c r="P595">
        <v>5</v>
      </c>
      <c r="Q595">
        <v>5</v>
      </c>
      <c r="R595">
        <v>5</v>
      </c>
      <c r="S595">
        <v>5</v>
      </c>
      <c r="T595">
        <v>5</v>
      </c>
      <c r="U595">
        <v>5</v>
      </c>
      <c r="V595">
        <v>5</v>
      </c>
      <c r="W595">
        <v>5</v>
      </c>
      <c r="X595">
        <v>5</v>
      </c>
      <c r="Y595">
        <v>5</v>
      </c>
      <c r="Z595" t="s">
        <v>25</v>
      </c>
    </row>
    <row r="596" spans="1:30" x14ac:dyDescent="0.25">
      <c r="A596">
        <v>6.388280882196425E+17</v>
      </c>
      <c r="B596" t="s">
        <v>18</v>
      </c>
      <c r="C596">
        <v>42</v>
      </c>
      <c r="D596" t="str">
        <f>IF(AND(Table1_2[[#This Row],[Age]]&gt;=18,Table1_2[[#This Row],[Age]]&lt;=30),"Young",IF(AND(Table1_2[[#This Row],[Age]]&gt;=31,Table1_2[[#This Row],[Age]]&lt;=50),"Middle-Aged","Elderly"))</f>
        <v>Middle-Aged</v>
      </c>
      <c r="E596" t="s">
        <v>1917</v>
      </c>
      <c r="F596" t="s">
        <v>21</v>
      </c>
      <c r="G596" t="s">
        <v>6</v>
      </c>
      <c r="H596" t="s">
        <v>367</v>
      </c>
      <c r="I596">
        <v>10</v>
      </c>
      <c r="J59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6" t="s">
        <v>1506</v>
      </c>
      <c r="L596">
        <v>10</v>
      </c>
      <c r="M59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6" t="s">
        <v>1507</v>
      </c>
      <c r="O596">
        <v>5</v>
      </c>
      <c r="P596">
        <v>5</v>
      </c>
      <c r="Q596">
        <v>5</v>
      </c>
      <c r="R596">
        <v>5</v>
      </c>
      <c r="S596">
        <v>5</v>
      </c>
      <c r="T596">
        <v>5</v>
      </c>
      <c r="U596">
        <v>5</v>
      </c>
      <c r="V596">
        <v>5</v>
      </c>
      <c r="W596">
        <v>5</v>
      </c>
      <c r="X596">
        <v>5</v>
      </c>
      <c r="Y596">
        <v>5</v>
      </c>
      <c r="Z596" t="s">
        <v>25</v>
      </c>
    </row>
    <row r="597" spans="1:30" x14ac:dyDescent="0.25">
      <c r="A597">
        <v>6.3882808822261146E+17</v>
      </c>
      <c r="B597" t="s">
        <v>1090</v>
      </c>
      <c r="C597">
        <v>18</v>
      </c>
      <c r="D597" t="str">
        <f>IF(AND(Table1_2[[#This Row],[Age]]&gt;=18,Table1_2[[#This Row],[Age]]&lt;=30),"Young",IF(AND(Table1_2[[#This Row],[Age]]&gt;=31,Table1_2[[#This Row],[Age]]&lt;=50),"Middle-Aged","Elderly"))</f>
        <v>Young</v>
      </c>
      <c r="E597" t="s">
        <v>1917</v>
      </c>
      <c r="F597" t="s">
        <v>3</v>
      </c>
      <c r="G597" t="s">
        <v>6</v>
      </c>
      <c r="H597" t="s">
        <v>30</v>
      </c>
      <c r="I597">
        <v>10</v>
      </c>
      <c r="J59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7" t="s">
        <v>294</v>
      </c>
      <c r="L597">
        <v>10</v>
      </c>
      <c r="M59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7" t="s">
        <v>1509</v>
      </c>
      <c r="O597">
        <v>5</v>
      </c>
      <c r="P597">
        <v>5</v>
      </c>
      <c r="Q597">
        <v>5</v>
      </c>
      <c r="R597">
        <v>5</v>
      </c>
      <c r="S597">
        <v>5</v>
      </c>
      <c r="T597">
        <v>5</v>
      </c>
      <c r="U597">
        <v>5</v>
      </c>
      <c r="V597">
        <v>5</v>
      </c>
      <c r="W597">
        <v>5</v>
      </c>
      <c r="X597">
        <v>5</v>
      </c>
      <c r="Y597">
        <v>5</v>
      </c>
      <c r="Z597" t="s">
        <v>25</v>
      </c>
    </row>
    <row r="598" spans="1:30" x14ac:dyDescent="0.25">
      <c r="A598">
        <v>6.3882882443240576E+17</v>
      </c>
      <c r="B598" t="s">
        <v>2</v>
      </c>
      <c r="C598">
        <v>50</v>
      </c>
      <c r="D598" t="str">
        <f>IF(AND(Table1_2[[#This Row],[Age]]&gt;=18,Table1_2[[#This Row],[Age]]&lt;=30),"Young",IF(AND(Table1_2[[#This Row],[Age]]&gt;=31,Table1_2[[#This Row],[Age]]&lt;=50),"Middle-Aged","Elderly"))</f>
        <v>Middle-Aged</v>
      </c>
      <c r="E598" t="s">
        <v>1917</v>
      </c>
      <c r="F598" t="s">
        <v>3</v>
      </c>
      <c r="G598" t="s">
        <v>6</v>
      </c>
      <c r="H598" t="s">
        <v>30</v>
      </c>
      <c r="I598">
        <v>10</v>
      </c>
      <c r="J59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598" t="s">
        <v>1511</v>
      </c>
      <c r="L598">
        <v>10</v>
      </c>
      <c r="M59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8" t="s">
        <v>1512</v>
      </c>
      <c r="O598">
        <v>5</v>
      </c>
      <c r="P598">
        <v>5</v>
      </c>
      <c r="Q598">
        <v>5</v>
      </c>
      <c r="R598">
        <v>5</v>
      </c>
      <c r="S598">
        <v>5</v>
      </c>
      <c r="T598">
        <v>5</v>
      </c>
      <c r="U598">
        <v>5</v>
      </c>
      <c r="V598">
        <v>5</v>
      </c>
      <c r="W598">
        <v>5</v>
      </c>
      <c r="X598">
        <v>5</v>
      </c>
      <c r="Y598">
        <v>5</v>
      </c>
      <c r="Z598" t="s">
        <v>45</v>
      </c>
      <c r="AA598">
        <v>5</v>
      </c>
      <c r="AB598">
        <v>5</v>
      </c>
      <c r="AC598">
        <v>5</v>
      </c>
      <c r="AD598" t="s">
        <v>28</v>
      </c>
    </row>
    <row r="599" spans="1:30" x14ac:dyDescent="0.25">
      <c r="A599">
        <v>6.388288244330304E+17</v>
      </c>
      <c r="B599" t="s">
        <v>18</v>
      </c>
      <c r="C599">
        <v>36</v>
      </c>
      <c r="D599" t="str">
        <f>IF(AND(Table1_2[[#This Row],[Age]]&gt;=18,Table1_2[[#This Row],[Age]]&lt;=30),"Young",IF(AND(Table1_2[[#This Row],[Age]]&gt;=31,Table1_2[[#This Row],[Age]]&lt;=50),"Middle-Aged","Elderly"))</f>
        <v>Middle-Aged</v>
      </c>
      <c r="E599" t="s">
        <v>1917</v>
      </c>
      <c r="F599" t="s">
        <v>3</v>
      </c>
      <c r="G599" t="s">
        <v>6</v>
      </c>
      <c r="H599" t="s">
        <v>7</v>
      </c>
      <c r="I599">
        <v>7</v>
      </c>
      <c r="J59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599" t="s">
        <v>67</v>
      </c>
      <c r="L599">
        <v>9</v>
      </c>
      <c r="M59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599" t="s">
        <v>40</v>
      </c>
      <c r="O599">
        <v>4</v>
      </c>
      <c r="P599">
        <v>4</v>
      </c>
      <c r="Q599">
        <v>4</v>
      </c>
      <c r="R599">
        <v>4</v>
      </c>
      <c r="S599">
        <v>4</v>
      </c>
      <c r="T599">
        <v>4</v>
      </c>
      <c r="U599">
        <v>4</v>
      </c>
      <c r="V599">
        <v>4</v>
      </c>
      <c r="W599">
        <v>4</v>
      </c>
      <c r="X599">
        <v>4</v>
      </c>
      <c r="Y599">
        <v>4</v>
      </c>
      <c r="Z599" t="s">
        <v>12</v>
      </c>
    </row>
    <row r="600" spans="1:30" x14ac:dyDescent="0.25">
      <c r="A600">
        <v>6.3882882446525594E+17</v>
      </c>
      <c r="B600" t="s">
        <v>2</v>
      </c>
      <c r="C600">
        <v>34</v>
      </c>
      <c r="D600" t="str">
        <f>IF(AND(Table1_2[[#This Row],[Age]]&gt;=18,Table1_2[[#This Row],[Age]]&lt;=30),"Young",IF(AND(Table1_2[[#This Row],[Age]]&gt;=31,Table1_2[[#This Row],[Age]]&lt;=50),"Middle-Aged","Elderly"))</f>
        <v>Middle-Aged</v>
      </c>
      <c r="E600" t="s">
        <v>1917</v>
      </c>
      <c r="F600" t="s">
        <v>3</v>
      </c>
      <c r="G600" t="s">
        <v>6</v>
      </c>
      <c r="H600" t="s">
        <v>30</v>
      </c>
      <c r="I600">
        <v>10</v>
      </c>
      <c r="J60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00" t="s">
        <v>1515</v>
      </c>
      <c r="L600">
        <v>10</v>
      </c>
      <c r="M60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00" t="s">
        <v>1516</v>
      </c>
      <c r="O600">
        <v>5</v>
      </c>
      <c r="P600">
        <v>5</v>
      </c>
      <c r="Q600">
        <v>5</v>
      </c>
      <c r="R600">
        <v>5</v>
      </c>
      <c r="S600">
        <v>5</v>
      </c>
      <c r="T600">
        <v>5</v>
      </c>
      <c r="U600">
        <v>5</v>
      </c>
      <c r="V600">
        <v>5</v>
      </c>
      <c r="W600">
        <v>5</v>
      </c>
      <c r="X600">
        <v>5</v>
      </c>
      <c r="Y600">
        <v>5</v>
      </c>
      <c r="Z600" t="s">
        <v>46</v>
      </c>
    </row>
    <row r="601" spans="1:30" x14ac:dyDescent="0.25">
      <c r="A601">
        <v>6.3882882448164941E+17</v>
      </c>
      <c r="B601" t="s">
        <v>2</v>
      </c>
      <c r="C601">
        <v>27</v>
      </c>
      <c r="D601" t="str">
        <f>IF(AND(Table1_2[[#This Row],[Age]]&gt;=18,Table1_2[[#This Row],[Age]]&lt;=30),"Young",IF(AND(Table1_2[[#This Row],[Age]]&gt;=31,Table1_2[[#This Row],[Age]]&lt;=50),"Middle-Aged","Elderly"))</f>
        <v>Young</v>
      </c>
      <c r="E601" t="s">
        <v>1917</v>
      </c>
      <c r="F601" t="s">
        <v>3</v>
      </c>
      <c r="G601" t="s">
        <v>6</v>
      </c>
      <c r="H601" t="s">
        <v>30</v>
      </c>
      <c r="I601">
        <v>10</v>
      </c>
      <c r="J60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01" t="s">
        <v>1518</v>
      </c>
      <c r="L601">
        <v>10</v>
      </c>
      <c r="M60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01" t="s">
        <v>1519</v>
      </c>
      <c r="O601">
        <v>5</v>
      </c>
      <c r="P601">
        <v>5</v>
      </c>
      <c r="Q601">
        <v>5</v>
      </c>
      <c r="R601">
        <v>5</v>
      </c>
      <c r="S601">
        <v>5</v>
      </c>
      <c r="T601">
        <v>5</v>
      </c>
      <c r="U601">
        <v>5</v>
      </c>
      <c r="V601">
        <v>5</v>
      </c>
      <c r="W601">
        <v>5</v>
      </c>
      <c r="X601">
        <v>5</v>
      </c>
      <c r="Y601">
        <v>5</v>
      </c>
      <c r="Z601" t="s">
        <v>25</v>
      </c>
    </row>
    <row r="602" spans="1:30" x14ac:dyDescent="0.25">
      <c r="A602">
        <v>6.388288244846711E+17</v>
      </c>
      <c r="B602" t="s">
        <v>2</v>
      </c>
      <c r="C602">
        <v>34</v>
      </c>
      <c r="D602" t="str">
        <f>IF(AND(Table1_2[[#This Row],[Age]]&gt;=18,Table1_2[[#This Row],[Age]]&lt;=30),"Young",IF(AND(Table1_2[[#This Row],[Age]]&gt;=31,Table1_2[[#This Row],[Age]]&lt;=50),"Middle-Aged","Elderly"))</f>
        <v>Middle-Aged</v>
      </c>
      <c r="E602" t="s">
        <v>1917</v>
      </c>
      <c r="F602" t="s">
        <v>3</v>
      </c>
      <c r="G602" t="s">
        <v>6</v>
      </c>
      <c r="H602" t="s">
        <v>30</v>
      </c>
      <c r="I602">
        <v>9</v>
      </c>
      <c r="J60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02" t="s">
        <v>200</v>
      </c>
      <c r="L602">
        <v>10</v>
      </c>
      <c r="M60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02" t="s">
        <v>1521</v>
      </c>
      <c r="O602">
        <v>5</v>
      </c>
      <c r="P602">
        <v>5</v>
      </c>
      <c r="Q602">
        <v>5</v>
      </c>
      <c r="R602">
        <v>4</v>
      </c>
      <c r="S602">
        <v>4</v>
      </c>
      <c r="T602">
        <v>4</v>
      </c>
      <c r="U602">
        <v>4</v>
      </c>
      <c r="V602">
        <v>4</v>
      </c>
      <c r="W602">
        <v>4</v>
      </c>
      <c r="X602">
        <v>4</v>
      </c>
      <c r="Y602">
        <v>4</v>
      </c>
      <c r="Z602" t="s">
        <v>12</v>
      </c>
    </row>
    <row r="603" spans="1:30" x14ac:dyDescent="0.25">
      <c r="A603">
        <v>6.3882882448888742E+17</v>
      </c>
      <c r="B603" t="s">
        <v>20</v>
      </c>
      <c r="C603">
        <v>34</v>
      </c>
      <c r="D603" t="str">
        <f>IF(AND(Table1_2[[#This Row],[Age]]&gt;=18,Table1_2[[#This Row],[Age]]&lt;=30),"Young",IF(AND(Table1_2[[#This Row],[Age]]&gt;=31,Table1_2[[#This Row],[Age]]&lt;=50),"Middle-Aged","Elderly"))</f>
        <v>Middle-Aged</v>
      </c>
      <c r="E603" t="s">
        <v>1917</v>
      </c>
      <c r="F603" t="s">
        <v>21</v>
      </c>
      <c r="G603" t="s">
        <v>6</v>
      </c>
      <c r="H603" t="s">
        <v>16</v>
      </c>
      <c r="I603">
        <v>8</v>
      </c>
      <c r="J60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03" t="s">
        <v>27</v>
      </c>
      <c r="L603">
        <v>10</v>
      </c>
      <c r="M60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03" t="s">
        <v>200</v>
      </c>
      <c r="O603">
        <v>5</v>
      </c>
      <c r="P603">
        <v>5</v>
      </c>
      <c r="Q603">
        <v>5</v>
      </c>
      <c r="R603">
        <v>5</v>
      </c>
      <c r="S603">
        <v>5</v>
      </c>
      <c r="T603">
        <v>5</v>
      </c>
      <c r="U603">
        <v>5</v>
      </c>
      <c r="V603">
        <v>4</v>
      </c>
      <c r="W603">
        <v>4</v>
      </c>
      <c r="X603">
        <v>4</v>
      </c>
      <c r="Y603">
        <v>4</v>
      </c>
      <c r="Z603" t="s">
        <v>12</v>
      </c>
    </row>
    <row r="604" spans="1:30" x14ac:dyDescent="0.25">
      <c r="A604">
        <v>6.3882882449575821E+17</v>
      </c>
      <c r="B604" t="s">
        <v>18</v>
      </c>
      <c r="C604">
        <v>39</v>
      </c>
      <c r="D604" t="str">
        <f>IF(AND(Table1_2[[#This Row],[Age]]&gt;=18,Table1_2[[#This Row],[Age]]&lt;=30),"Young",IF(AND(Table1_2[[#This Row],[Age]]&gt;=31,Table1_2[[#This Row],[Age]]&lt;=50),"Middle-Aged","Elderly"))</f>
        <v>Middle-Aged</v>
      </c>
      <c r="E604" t="s">
        <v>1917</v>
      </c>
      <c r="F604" t="s">
        <v>3</v>
      </c>
      <c r="G604" t="s">
        <v>6</v>
      </c>
      <c r="H604" t="s">
        <v>30</v>
      </c>
      <c r="I604">
        <v>6</v>
      </c>
      <c r="J60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604" t="s">
        <v>1524</v>
      </c>
      <c r="L604">
        <v>7</v>
      </c>
      <c r="M60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04" t="s">
        <v>27</v>
      </c>
      <c r="O604">
        <v>4</v>
      </c>
      <c r="P604">
        <v>3</v>
      </c>
      <c r="Q604">
        <v>3</v>
      </c>
      <c r="R604">
        <v>3</v>
      </c>
      <c r="S604">
        <v>3</v>
      </c>
      <c r="T604">
        <v>3</v>
      </c>
      <c r="U604">
        <v>3</v>
      </c>
      <c r="V604">
        <v>3</v>
      </c>
      <c r="W604">
        <v>3</v>
      </c>
      <c r="X604">
        <v>3</v>
      </c>
      <c r="Y604">
        <v>3</v>
      </c>
      <c r="Z604" t="s">
        <v>12</v>
      </c>
    </row>
    <row r="605" spans="1:30" x14ac:dyDescent="0.25">
      <c r="A605">
        <v>6.3882882450049587E+17</v>
      </c>
      <c r="B605" t="s">
        <v>20</v>
      </c>
      <c r="C605">
        <v>34</v>
      </c>
      <c r="D605" t="str">
        <f>IF(AND(Table1_2[[#This Row],[Age]]&gt;=18,Table1_2[[#This Row],[Age]]&lt;=30),"Young",IF(AND(Table1_2[[#This Row],[Age]]&gt;=31,Table1_2[[#This Row],[Age]]&lt;=50),"Middle-Aged","Elderly"))</f>
        <v>Middle-Aged</v>
      </c>
      <c r="E605" t="s">
        <v>1917</v>
      </c>
      <c r="F605" t="s">
        <v>3</v>
      </c>
      <c r="G605" t="s">
        <v>1887</v>
      </c>
      <c r="H605" t="s">
        <v>22</v>
      </c>
      <c r="I605">
        <v>9</v>
      </c>
      <c r="J60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05" t="s">
        <v>1526</v>
      </c>
      <c r="L605">
        <v>10</v>
      </c>
      <c r="M60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05" t="s">
        <v>1527</v>
      </c>
      <c r="O605">
        <v>5</v>
      </c>
      <c r="P605">
        <v>5</v>
      </c>
      <c r="Q605">
        <v>5</v>
      </c>
      <c r="R605">
        <v>5</v>
      </c>
      <c r="S605">
        <v>5</v>
      </c>
      <c r="T605">
        <v>5</v>
      </c>
      <c r="U605">
        <v>5</v>
      </c>
      <c r="V605">
        <v>5</v>
      </c>
      <c r="W605">
        <v>5</v>
      </c>
      <c r="X605">
        <v>5</v>
      </c>
      <c r="Y605">
        <v>5</v>
      </c>
      <c r="Z605" t="s">
        <v>25</v>
      </c>
    </row>
    <row r="606" spans="1:30" x14ac:dyDescent="0.25">
      <c r="A606">
        <v>6.3882882450777267E+17</v>
      </c>
      <c r="B606" t="s">
        <v>2</v>
      </c>
      <c r="C606">
        <v>51</v>
      </c>
      <c r="D606" t="str">
        <f>IF(AND(Table1_2[[#This Row],[Age]]&gt;=18,Table1_2[[#This Row],[Age]]&lt;=30),"Young",IF(AND(Table1_2[[#This Row],[Age]]&gt;=31,Table1_2[[#This Row],[Age]]&lt;=50),"Middle-Aged","Elderly"))</f>
        <v>Elderly</v>
      </c>
      <c r="E606" t="s">
        <v>1917</v>
      </c>
      <c r="F606" t="s">
        <v>3</v>
      </c>
      <c r="G606" t="s">
        <v>6</v>
      </c>
      <c r="H606" t="s">
        <v>30</v>
      </c>
      <c r="I606">
        <v>10</v>
      </c>
      <c r="J60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06" t="s">
        <v>1529</v>
      </c>
      <c r="L606">
        <v>10</v>
      </c>
      <c r="M60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06" t="s">
        <v>1530</v>
      </c>
      <c r="O606">
        <v>5</v>
      </c>
      <c r="P606">
        <v>4</v>
      </c>
      <c r="Q606">
        <v>4</v>
      </c>
      <c r="R606">
        <v>4</v>
      </c>
      <c r="S606">
        <v>4</v>
      </c>
      <c r="T606">
        <v>4</v>
      </c>
      <c r="U606">
        <v>4</v>
      </c>
      <c r="V606">
        <v>3</v>
      </c>
      <c r="W606">
        <v>3</v>
      </c>
      <c r="X606">
        <v>3</v>
      </c>
      <c r="Y606">
        <v>3</v>
      </c>
      <c r="Z606" t="s">
        <v>12</v>
      </c>
      <c r="AA606">
        <v>3</v>
      </c>
      <c r="AB606">
        <v>3</v>
      </c>
      <c r="AC606">
        <v>3</v>
      </c>
      <c r="AD606" t="s">
        <v>41</v>
      </c>
    </row>
    <row r="607" spans="1:30" x14ac:dyDescent="0.25">
      <c r="A607">
        <v>6.3882882453060493E+17</v>
      </c>
      <c r="B607" t="s">
        <v>1090</v>
      </c>
      <c r="C607">
        <v>32</v>
      </c>
      <c r="D607" t="str">
        <f>IF(AND(Table1_2[[#This Row],[Age]]&gt;=18,Table1_2[[#This Row],[Age]]&lt;=30),"Young",IF(AND(Table1_2[[#This Row],[Age]]&gt;=31,Table1_2[[#This Row],[Age]]&lt;=50),"Middle-Aged","Elderly"))</f>
        <v>Middle-Aged</v>
      </c>
      <c r="E607" t="s">
        <v>1917</v>
      </c>
      <c r="F607" t="s">
        <v>21</v>
      </c>
      <c r="G607" t="s">
        <v>6</v>
      </c>
      <c r="H607" t="s">
        <v>7</v>
      </c>
      <c r="I607">
        <v>7</v>
      </c>
      <c r="J60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07" t="s">
        <v>311</v>
      </c>
      <c r="L607">
        <v>7</v>
      </c>
      <c r="M60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07" t="s">
        <v>311</v>
      </c>
      <c r="O607">
        <v>4</v>
      </c>
      <c r="P607">
        <v>3</v>
      </c>
      <c r="Q607">
        <v>4</v>
      </c>
      <c r="R607">
        <v>4</v>
      </c>
      <c r="S607">
        <v>4</v>
      </c>
      <c r="T607">
        <v>4</v>
      </c>
      <c r="U607">
        <v>4</v>
      </c>
      <c r="V607">
        <v>4</v>
      </c>
      <c r="W607">
        <v>4</v>
      </c>
      <c r="X607">
        <v>3</v>
      </c>
      <c r="Y607">
        <v>4</v>
      </c>
      <c r="Z607" t="s">
        <v>25</v>
      </c>
    </row>
    <row r="608" spans="1:30" x14ac:dyDescent="0.25">
      <c r="A608">
        <v>6.3882882454870426E+17</v>
      </c>
      <c r="B608" t="s">
        <v>2</v>
      </c>
      <c r="C608">
        <v>45</v>
      </c>
      <c r="D608" t="str">
        <f>IF(AND(Table1_2[[#This Row],[Age]]&gt;=18,Table1_2[[#This Row],[Age]]&lt;=30),"Young",IF(AND(Table1_2[[#This Row],[Age]]&gt;=31,Table1_2[[#This Row],[Age]]&lt;=50),"Middle-Aged","Elderly"))</f>
        <v>Middle-Aged</v>
      </c>
      <c r="E608" t="s">
        <v>1917</v>
      </c>
      <c r="F608" t="s">
        <v>3</v>
      </c>
      <c r="G608" t="s">
        <v>6</v>
      </c>
      <c r="H608" t="s">
        <v>7</v>
      </c>
      <c r="I608">
        <v>9</v>
      </c>
      <c r="J60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08" t="s">
        <v>1533</v>
      </c>
      <c r="L608">
        <v>10</v>
      </c>
      <c r="M60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08" t="s">
        <v>1534</v>
      </c>
      <c r="O608">
        <v>5</v>
      </c>
      <c r="P608">
        <v>4</v>
      </c>
      <c r="Q608">
        <v>4</v>
      </c>
      <c r="R608">
        <v>5</v>
      </c>
      <c r="S608">
        <v>4</v>
      </c>
      <c r="T608">
        <v>4</v>
      </c>
      <c r="U608">
        <v>4</v>
      </c>
      <c r="V608">
        <v>4</v>
      </c>
      <c r="W608">
        <v>4</v>
      </c>
      <c r="X608">
        <v>4</v>
      </c>
      <c r="Y608">
        <v>4</v>
      </c>
      <c r="Z608" t="s">
        <v>25</v>
      </c>
    </row>
    <row r="609" spans="1:30" x14ac:dyDescent="0.25">
      <c r="A609">
        <v>6.3882882456278477E+17</v>
      </c>
      <c r="B609" t="s">
        <v>1090</v>
      </c>
      <c r="C609">
        <v>18</v>
      </c>
      <c r="D609" t="str">
        <f>IF(AND(Table1_2[[#This Row],[Age]]&gt;=18,Table1_2[[#This Row],[Age]]&lt;=30),"Young",IF(AND(Table1_2[[#This Row],[Age]]&gt;=31,Table1_2[[#This Row],[Age]]&lt;=50),"Middle-Aged","Elderly"))</f>
        <v>Young</v>
      </c>
      <c r="E609" t="s">
        <v>1917</v>
      </c>
      <c r="F609" t="s">
        <v>21</v>
      </c>
      <c r="G609" t="s">
        <v>6</v>
      </c>
      <c r="H609" t="s">
        <v>7</v>
      </c>
      <c r="I609">
        <v>5</v>
      </c>
      <c r="J60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609" t="s">
        <v>1536</v>
      </c>
      <c r="L609">
        <v>5</v>
      </c>
      <c r="M60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609" t="s">
        <v>1536</v>
      </c>
      <c r="O609">
        <v>3</v>
      </c>
      <c r="P609">
        <v>3</v>
      </c>
      <c r="Q609">
        <v>3</v>
      </c>
      <c r="R609">
        <v>3</v>
      </c>
      <c r="S609">
        <v>3</v>
      </c>
      <c r="T609">
        <v>3</v>
      </c>
      <c r="U609">
        <v>3</v>
      </c>
      <c r="V609">
        <v>3</v>
      </c>
      <c r="W609">
        <v>3</v>
      </c>
      <c r="X609">
        <v>3</v>
      </c>
      <c r="Y609">
        <v>3</v>
      </c>
      <c r="Z609" t="s">
        <v>25</v>
      </c>
      <c r="AA609">
        <v>3</v>
      </c>
      <c r="AB609">
        <v>3</v>
      </c>
      <c r="AC609">
        <v>3</v>
      </c>
      <c r="AD609" t="s">
        <v>48</v>
      </c>
    </row>
    <row r="610" spans="1:30" x14ac:dyDescent="0.25">
      <c r="A610">
        <v>6.3882882457573696E+17</v>
      </c>
      <c r="B610" t="s">
        <v>29</v>
      </c>
      <c r="C610">
        <v>36</v>
      </c>
      <c r="D610" t="str">
        <f>IF(AND(Table1_2[[#This Row],[Age]]&gt;=18,Table1_2[[#This Row],[Age]]&lt;=30),"Young",IF(AND(Table1_2[[#This Row],[Age]]&gt;=31,Table1_2[[#This Row],[Age]]&lt;=50),"Middle-Aged","Elderly"))</f>
        <v>Middle-Aged</v>
      </c>
      <c r="E610" t="s">
        <v>1917</v>
      </c>
      <c r="F610" t="s">
        <v>3</v>
      </c>
      <c r="G610" t="s">
        <v>6</v>
      </c>
      <c r="H610" t="s">
        <v>30</v>
      </c>
      <c r="I610">
        <v>10</v>
      </c>
      <c r="J61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0" t="s">
        <v>333</v>
      </c>
      <c r="L610">
        <v>10</v>
      </c>
      <c r="M61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0" t="s">
        <v>333</v>
      </c>
      <c r="O610">
        <v>5</v>
      </c>
      <c r="P610">
        <v>4</v>
      </c>
      <c r="Q610">
        <v>4</v>
      </c>
      <c r="R610">
        <v>4</v>
      </c>
      <c r="S610">
        <v>4</v>
      </c>
      <c r="T610">
        <v>4</v>
      </c>
      <c r="U610">
        <v>4</v>
      </c>
      <c r="V610">
        <v>4</v>
      </c>
      <c r="W610">
        <v>4</v>
      </c>
      <c r="X610">
        <v>4</v>
      </c>
      <c r="Y610">
        <v>4</v>
      </c>
      <c r="Z610" t="s">
        <v>12</v>
      </c>
    </row>
    <row r="611" spans="1:30" x14ac:dyDescent="0.25">
      <c r="A611">
        <v>6.388288245789783E+17</v>
      </c>
      <c r="B611" t="s">
        <v>18</v>
      </c>
      <c r="C611">
        <v>38</v>
      </c>
      <c r="D611" t="str">
        <f>IF(AND(Table1_2[[#This Row],[Age]]&gt;=18,Table1_2[[#This Row],[Age]]&lt;=30),"Young",IF(AND(Table1_2[[#This Row],[Age]]&gt;=31,Table1_2[[#This Row],[Age]]&lt;=50),"Middle-Aged","Elderly"))</f>
        <v>Middle-Aged</v>
      </c>
      <c r="E611" t="s">
        <v>1917</v>
      </c>
      <c r="F611" t="s">
        <v>3</v>
      </c>
      <c r="G611" t="s">
        <v>6</v>
      </c>
      <c r="H611" t="s">
        <v>30</v>
      </c>
      <c r="I611">
        <v>10</v>
      </c>
      <c r="J61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1" t="s">
        <v>1539</v>
      </c>
      <c r="L611">
        <v>10</v>
      </c>
      <c r="M61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1" t="s">
        <v>1540</v>
      </c>
      <c r="O611">
        <v>5</v>
      </c>
      <c r="P611">
        <v>5</v>
      </c>
      <c r="Q611">
        <v>5</v>
      </c>
      <c r="R611">
        <v>5</v>
      </c>
      <c r="S611">
        <v>5</v>
      </c>
      <c r="T611">
        <v>5</v>
      </c>
      <c r="U611">
        <v>5</v>
      </c>
      <c r="V611">
        <v>5</v>
      </c>
      <c r="W611">
        <v>5</v>
      </c>
      <c r="X611">
        <v>5</v>
      </c>
      <c r="Y611">
        <v>5</v>
      </c>
      <c r="Z611" t="s">
        <v>12</v>
      </c>
    </row>
    <row r="612" spans="1:30" x14ac:dyDescent="0.25">
      <c r="A612">
        <v>6.3882895046826112E+17</v>
      </c>
      <c r="B612" t="s">
        <v>973</v>
      </c>
      <c r="C612">
        <v>38</v>
      </c>
      <c r="D612" t="str">
        <f>IF(AND(Table1_2[[#This Row],[Age]]&gt;=18,Table1_2[[#This Row],[Age]]&lt;=30),"Young",IF(AND(Table1_2[[#This Row],[Age]]&gt;=31,Table1_2[[#This Row],[Age]]&lt;=50),"Middle-Aged","Elderly"))</f>
        <v>Middle-Aged</v>
      </c>
      <c r="E612" t="s">
        <v>1917</v>
      </c>
      <c r="F612" t="s">
        <v>3</v>
      </c>
      <c r="G612" t="s">
        <v>6</v>
      </c>
      <c r="H612" t="s">
        <v>30</v>
      </c>
      <c r="I612">
        <v>10</v>
      </c>
      <c r="J61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2" t="s">
        <v>121</v>
      </c>
      <c r="L612">
        <v>10</v>
      </c>
      <c r="M61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2" t="s">
        <v>116</v>
      </c>
      <c r="O612">
        <v>5</v>
      </c>
      <c r="P612">
        <v>4</v>
      </c>
      <c r="Q612">
        <v>4</v>
      </c>
      <c r="R612">
        <v>4</v>
      </c>
      <c r="S612">
        <v>4</v>
      </c>
      <c r="T612">
        <v>4</v>
      </c>
      <c r="U612">
        <v>4</v>
      </c>
      <c r="V612">
        <v>4</v>
      </c>
      <c r="W612">
        <v>4</v>
      </c>
      <c r="X612">
        <v>4</v>
      </c>
      <c r="Y612">
        <v>4</v>
      </c>
      <c r="Z612" t="s">
        <v>12</v>
      </c>
    </row>
    <row r="613" spans="1:30" x14ac:dyDescent="0.25">
      <c r="A613">
        <v>6.3882895047497613E+17</v>
      </c>
      <c r="B613" t="s">
        <v>18</v>
      </c>
      <c r="C613">
        <v>36</v>
      </c>
      <c r="D613" t="str">
        <f>IF(AND(Table1_2[[#This Row],[Age]]&gt;=18,Table1_2[[#This Row],[Age]]&lt;=30),"Young",IF(AND(Table1_2[[#This Row],[Age]]&gt;=31,Table1_2[[#This Row],[Age]]&lt;=50),"Middle-Aged","Elderly"))</f>
        <v>Middle-Aged</v>
      </c>
      <c r="E613" t="s">
        <v>1917</v>
      </c>
      <c r="F613" t="s">
        <v>3</v>
      </c>
      <c r="G613" t="s">
        <v>6</v>
      </c>
      <c r="H613" t="s">
        <v>30</v>
      </c>
      <c r="I613">
        <v>10</v>
      </c>
      <c r="J61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3" t="s">
        <v>1543</v>
      </c>
      <c r="L613">
        <v>10</v>
      </c>
      <c r="M61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3" t="s">
        <v>278</v>
      </c>
      <c r="O613">
        <v>5</v>
      </c>
      <c r="P613">
        <v>5</v>
      </c>
      <c r="Q613">
        <v>5</v>
      </c>
      <c r="R613">
        <v>5</v>
      </c>
      <c r="S613">
        <v>5</v>
      </c>
      <c r="T613">
        <v>5</v>
      </c>
      <c r="U613">
        <v>5</v>
      </c>
      <c r="V613">
        <v>5</v>
      </c>
      <c r="W613">
        <v>5</v>
      </c>
      <c r="X613">
        <v>5</v>
      </c>
      <c r="Y613">
        <v>4</v>
      </c>
      <c r="Z613" t="s">
        <v>25</v>
      </c>
    </row>
    <row r="614" spans="1:30" x14ac:dyDescent="0.25">
      <c r="A614">
        <v>6.3882895047809869E+17</v>
      </c>
      <c r="B614" t="s">
        <v>1090</v>
      </c>
      <c r="C614">
        <v>29</v>
      </c>
      <c r="D614" t="str">
        <f>IF(AND(Table1_2[[#This Row],[Age]]&gt;=18,Table1_2[[#This Row],[Age]]&lt;=30),"Young",IF(AND(Table1_2[[#This Row],[Age]]&gt;=31,Table1_2[[#This Row],[Age]]&lt;=50),"Middle-Aged","Elderly"))</f>
        <v>Young</v>
      </c>
      <c r="E614" t="s">
        <v>1917</v>
      </c>
      <c r="F614" t="s">
        <v>3</v>
      </c>
      <c r="G614" t="s">
        <v>6</v>
      </c>
      <c r="H614" t="s">
        <v>7</v>
      </c>
      <c r="I614">
        <v>7</v>
      </c>
      <c r="J61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14" t="s">
        <v>1545</v>
      </c>
      <c r="L614">
        <v>7</v>
      </c>
      <c r="M61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14" t="s">
        <v>27</v>
      </c>
      <c r="O614">
        <v>5</v>
      </c>
      <c r="P614">
        <v>5</v>
      </c>
      <c r="Q614">
        <v>5</v>
      </c>
      <c r="R614">
        <v>5</v>
      </c>
      <c r="S614">
        <v>5</v>
      </c>
      <c r="T614">
        <v>5</v>
      </c>
      <c r="U614">
        <v>5</v>
      </c>
      <c r="V614">
        <v>5</v>
      </c>
      <c r="W614">
        <v>5</v>
      </c>
      <c r="X614">
        <v>5</v>
      </c>
      <c r="Y614">
        <v>5</v>
      </c>
      <c r="Z614" t="s">
        <v>12</v>
      </c>
    </row>
    <row r="615" spans="1:30" x14ac:dyDescent="0.25">
      <c r="A615">
        <v>6.3882895048403302E+17</v>
      </c>
      <c r="B615" t="s">
        <v>2</v>
      </c>
      <c r="C615">
        <v>32</v>
      </c>
      <c r="D615" t="str">
        <f>IF(AND(Table1_2[[#This Row],[Age]]&gt;=18,Table1_2[[#This Row],[Age]]&lt;=30),"Young",IF(AND(Table1_2[[#This Row],[Age]]&gt;=31,Table1_2[[#This Row],[Age]]&lt;=50),"Middle-Aged","Elderly"))</f>
        <v>Middle-Aged</v>
      </c>
      <c r="E615" t="s">
        <v>1917</v>
      </c>
      <c r="F615" t="s">
        <v>3</v>
      </c>
      <c r="G615" t="s">
        <v>1887</v>
      </c>
      <c r="H615" t="s">
        <v>60</v>
      </c>
      <c r="I615">
        <v>9</v>
      </c>
      <c r="J61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5" t="s">
        <v>1547</v>
      </c>
      <c r="L615">
        <v>10</v>
      </c>
      <c r="M61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5" t="s">
        <v>1548</v>
      </c>
      <c r="O615">
        <v>5</v>
      </c>
      <c r="P615">
        <v>5</v>
      </c>
      <c r="Q615">
        <v>5</v>
      </c>
      <c r="R615">
        <v>5</v>
      </c>
      <c r="S615">
        <v>5</v>
      </c>
      <c r="T615">
        <v>5</v>
      </c>
      <c r="U615">
        <v>5</v>
      </c>
      <c r="V615">
        <v>5</v>
      </c>
      <c r="W615">
        <v>5</v>
      </c>
      <c r="X615">
        <v>5</v>
      </c>
      <c r="Y615">
        <v>5</v>
      </c>
      <c r="Z615" t="s">
        <v>12</v>
      </c>
    </row>
    <row r="616" spans="1:30" x14ac:dyDescent="0.25">
      <c r="A616">
        <v>6.3882895051019955E+17</v>
      </c>
      <c r="B616" t="s">
        <v>2</v>
      </c>
      <c r="C616">
        <v>50</v>
      </c>
      <c r="D616" t="str">
        <f>IF(AND(Table1_2[[#This Row],[Age]]&gt;=18,Table1_2[[#This Row],[Age]]&lt;=30),"Young",IF(AND(Table1_2[[#This Row],[Age]]&gt;=31,Table1_2[[#This Row],[Age]]&lt;=50),"Middle-Aged","Elderly"))</f>
        <v>Middle-Aged</v>
      </c>
      <c r="E616" t="s">
        <v>1917</v>
      </c>
      <c r="F616" t="s">
        <v>3</v>
      </c>
      <c r="G616" t="s">
        <v>6</v>
      </c>
      <c r="H616" t="s">
        <v>16</v>
      </c>
      <c r="I616">
        <v>10</v>
      </c>
      <c r="J61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6" t="s">
        <v>1550</v>
      </c>
      <c r="L616">
        <v>9</v>
      </c>
      <c r="M61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6" t="s">
        <v>1551</v>
      </c>
      <c r="O616">
        <v>5</v>
      </c>
      <c r="P616">
        <v>5</v>
      </c>
      <c r="Q616">
        <v>5</v>
      </c>
      <c r="R616">
        <v>5</v>
      </c>
      <c r="S616">
        <v>5</v>
      </c>
      <c r="T616">
        <v>5</v>
      </c>
      <c r="U616">
        <v>5</v>
      </c>
      <c r="V616">
        <v>5</v>
      </c>
      <c r="W616">
        <v>5</v>
      </c>
      <c r="X616">
        <v>5</v>
      </c>
      <c r="Y616">
        <v>5</v>
      </c>
      <c r="Z616" t="s">
        <v>12</v>
      </c>
    </row>
    <row r="617" spans="1:30" x14ac:dyDescent="0.25">
      <c r="A617">
        <v>6.3882895055801267E+17</v>
      </c>
      <c r="B617" t="s">
        <v>1090</v>
      </c>
      <c r="C617">
        <v>37</v>
      </c>
      <c r="D617" t="str">
        <f>IF(AND(Table1_2[[#This Row],[Age]]&gt;=18,Table1_2[[#This Row],[Age]]&lt;=30),"Young",IF(AND(Table1_2[[#This Row],[Age]]&gt;=31,Table1_2[[#This Row],[Age]]&lt;=50),"Middle-Aged","Elderly"))</f>
        <v>Middle-Aged</v>
      </c>
      <c r="E617" t="s">
        <v>1917</v>
      </c>
      <c r="F617" t="s">
        <v>3</v>
      </c>
      <c r="G617" t="s">
        <v>6</v>
      </c>
      <c r="H617" t="s">
        <v>16</v>
      </c>
      <c r="I617">
        <v>10</v>
      </c>
      <c r="J61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7" t="s">
        <v>1553</v>
      </c>
      <c r="L617">
        <v>10</v>
      </c>
      <c r="M61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7" t="s">
        <v>1554</v>
      </c>
      <c r="O617">
        <v>5</v>
      </c>
      <c r="P617">
        <v>4</v>
      </c>
      <c r="Q617">
        <v>4</v>
      </c>
      <c r="R617">
        <v>5</v>
      </c>
      <c r="S617">
        <v>5</v>
      </c>
      <c r="T617">
        <v>5</v>
      </c>
      <c r="U617">
        <v>4</v>
      </c>
      <c r="V617">
        <v>4</v>
      </c>
      <c r="W617">
        <v>5</v>
      </c>
      <c r="X617">
        <v>5</v>
      </c>
      <c r="Y617">
        <v>5</v>
      </c>
      <c r="Z617" t="s">
        <v>25</v>
      </c>
    </row>
    <row r="618" spans="1:30" x14ac:dyDescent="0.25">
      <c r="A618">
        <v>6.3882968635754624E+17</v>
      </c>
      <c r="B618" t="s">
        <v>2</v>
      </c>
      <c r="C618">
        <v>19</v>
      </c>
      <c r="D618" t="str">
        <f>IF(AND(Table1_2[[#This Row],[Age]]&gt;=18,Table1_2[[#This Row],[Age]]&lt;=30),"Young",IF(AND(Table1_2[[#This Row],[Age]]&gt;=31,Table1_2[[#This Row],[Age]]&lt;=50),"Middle-Aged","Elderly"))</f>
        <v>Young</v>
      </c>
      <c r="E618" t="s">
        <v>1917</v>
      </c>
      <c r="F618" t="s">
        <v>21</v>
      </c>
      <c r="G618" t="s">
        <v>6</v>
      </c>
      <c r="H618" t="s">
        <v>16</v>
      </c>
      <c r="I618">
        <v>10</v>
      </c>
      <c r="J61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8" t="s">
        <v>1556</v>
      </c>
      <c r="L618">
        <v>10</v>
      </c>
      <c r="M61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8" t="s">
        <v>1556</v>
      </c>
      <c r="O618">
        <v>5</v>
      </c>
      <c r="P618">
        <v>5</v>
      </c>
      <c r="Q618">
        <v>5</v>
      </c>
      <c r="R618">
        <v>5</v>
      </c>
      <c r="S618">
        <v>5</v>
      </c>
      <c r="T618">
        <v>5</v>
      </c>
      <c r="U618">
        <v>5</v>
      </c>
      <c r="V618">
        <v>5</v>
      </c>
      <c r="W618">
        <v>5</v>
      </c>
      <c r="X618">
        <v>5</v>
      </c>
      <c r="Y618">
        <v>5</v>
      </c>
      <c r="Z618" t="s">
        <v>25</v>
      </c>
    </row>
    <row r="619" spans="1:30" x14ac:dyDescent="0.25">
      <c r="A619">
        <v>6.3882968635973325E+17</v>
      </c>
      <c r="B619" t="s">
        <v>2</v>
      </c>
      <c r="C619">
        <v>32</v>
      </c>
      <c r="D619" t="str">
        <f>IF(AND(Table1_2[[#This Row],[Age]]&gt;=18,Table1_2[[#This Row],[Age]]&lt;=30),"Young",IF(AND(Table1_2[[#This Row],[Age]]&gt;=31,Table1_2[[#This Row],[Age]]&lt;=50),"Middle-Aged","Elderly"))</f>
        <v>Middle-Aged</v>
      </c>
      <c r="E619" t="s">
        <v>1917</v>
      </c>
      <c r="F619" t="s">
        <v>3</v>
      </c>
      <c r="G619" t="s">
        <v>6</v>
      </c>
      <c r="H619" t="s">
        <v>367</v>
      </c>
      <c r="I619">
        <v>10</v>
      </c>
      <c r="J61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19" t="s">
        <v>1558</v>
      </c>
      <c r="L619">
        <v>10</v>
      </c>
      <c r="M61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19" t="s">
        <v>1559</v>
      </c>
      <c r="O619">
        <v>5</v>
      </c>
      <c r="P619">
        <v>5</v>
      </c>
      <c r="Q619">
        <v>5</v>
      </c>
      <c r="R619">
        <v>5</v>
      </c>
      <c r="S619">
        <v>5</v>
      </c>
      <c r="T619">
        <v>5</v>
      </c>
      <c r="U619">
        <v>5</v>
      </c>
      <c r="V619">
        <v>5</v>
      </c>
      <c r="W619">
        <v>5</v>
      </c>
      <c r="X619">
        <v>5</v>
      </c>
      <c r="Y619">
        <v>5</v>
      </c>
      <c r="Z619" t="s">
        <v>12</v>
      </c>
    </row>
    <row r="620" spans="1:30" x14ac:dyDescent="0.25">
      <c r="A620">
        <v>6.3882968637236237E+17</v>
      </c>
      <c r="B620" t="s">
        <v>2</v>
      </c>
      <c r="C620">
        <v>34</v>
      </c>
      <c r="D620" t="str">
        <f>IF(AND(Table1_2[[#This Row],[Age]]&gt;=18,Table1_2[[#This Row],[Age]]&lt;=30),"Young",IF(AND(Table1_2[[#This Row],[Age]]&gt;=31,Table1_2[[#This Row],[Age]]&lt;=50),"Middle-Aged","Elderly"))</f>
        <v>Middle-Aged</v>
      </c>
      <c r="E620" t="s">
        <v>123</v>
      </c>
      <c r="F620" t="s">
        <v>3</v>
      </c>
      <c r="G620" t="s">
        <v>6</v>
      </c>
      <c r="H620" t="s">
        <v>16</v>
      </c>
      <c r="I620">
        <v>10</v>
      </c>
      <c r="J62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20" t="s">
        <v>1561</v>
      </c>
      <c r="L620">
        <v>10</v>
      </c>
      <c r="M62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20" t="s">
        <v>463</v>
      </c>
      <c r="O620">
        <v>5</v>
      </c>
      <c r="P620">
        <v>5</v>
      </c>
      <c r="Q620">
        <v>5</v>
      </c>
      <c r="R620">
        <v>5</v>
      </c>
      <c r="S620">
        <v>5</v>
      </c>
      <c r="T620">
        <v>5</v>
      </c>
      <c r="U620">
        <v>5</v>
      </c>
      <c r="V620">
        <v>5</v>
      </c>
      <c r="W620">
        <v>5</v>
      </c>
      <c r="X620">
        <v>5</v>
      </c>
      <c r="Y620">
        <v>5</v>
      </c>
      <c r="Z620" t="s">
        <v>25</v>
      </c>
    </row>
    <row r="621" spans="1:30" x14ac:dyDescent="0.25">
      <c r="A621">
        <v>6.3882968638884826E+17</v>
      </c>
      <c r="B621" t="s">
        <v>18</v>
      </c>
      <c r="C621">
        <v>43</v>
      </c>
      <c r="D621" t="str">
        <f>IF(AND(Table1_2[[#This Row],[Age]]&gt;=18,Table1_2[[#This Row],[Age]]&lt;=30),"Young",IF(AND(Table1_2[[#This Row],[Age]]&gt;=31,Table1_2[[#This Row],[Age]]&lt;=50),"Middle-Aged","Elderly"))</f>
        <v>Middle-Aged</v>
      </c>
      <c r="E621" t="s">
        <v>1917</v>
      </c>
      <c r="F621" t="s">
        <v>3</v>
      </c>
      <c r="G621" t="s">
        <v>6</v>
      </c>
      <c r="H621" t="s">
        <v>16</v>
      </c>
      <c r="I621">
        <v>10</v>
      </c>
      <c r="J62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21" t="s">
        <v>72</v>
      </c>
      <c r="L621">
        <v>10</v>
      </c>
      <c r="M62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21" t="s">
        <v>1563</v>
      </c>
      <c r="O621">
        <v>1</v>
      </c>
      <c r="P621">
        <v>1</v>
      </c>
      <c r="Q621">
        <v>1</v>
      </c>
      <c r="R621">
        <v>5</v>
      </c>
      <c r="S621">
        <v>4</v>
      </c>
      <c r="T621">
        <v>4</v>
      </c>
      <c r="U621">
        <v>4</v>
      </c>
      <c r="V621">
        <v>4</v>
      </c>
      <c r="W621">
        <v>4</v>
      </c>
      <c r="X621">
        <v>4</v>
      </c>
      <c r="Y621">
        <v>4</v>
      </c>
      <c r="Z621" t="s">
        <v>12</v>
      </c>
    </row>
    <row r="622" spans="1:30" x14ac:dyDescent="0.25">
      <c r="A622">
        <v>6.3882968639501555E+17</v>
      </c>
      <c r="B622" t="s">
        <v>1090</v>
      </c>
      <c r="C622">
        <v>56</v>
      </c>
      <c r="D622" t="str">
        <f>IF(AND(Table1_2[[#This Row],[Age]]&gt;=18,Table1_2[[#This Row],[Age]]&lt;=30),"Young",IF(AND(Table1_2[[#This Row],[Age]]&gt;=31,Table1_2[[#This Row],[Age]]&lt;=50),"Middle-Aged","Elderly"))</f>
        <v>Elderly</v>
      </c>
      <c r="E622" t="s">
        <v>1917</v>
      </c>
      <c r="F622" t="s">
        <v>3</v>
      </c>
      <c r="G622" t="s">
        <v>6</v>
      </c>
      <c r="H622" t="s">
        <v>30</v>
      </c>
      <c r="I622">
        <v>9</v>
      </c>
      <c r="J62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22" t="s">
        <v>1565</v>
      </c>
      <c r="L622">
        <v>10</v>
      </c>
      <c r="M62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22" t="s">
        <v>1566</v>
      </c>
      <c r="O622">
        <v>5</v>
      </c>
      <c r="P622">
        <v>5</v>
      </c>
      <c r="Q622">
        <v>5</v>
      </c>
      <c r="R622">
        <v>5</v>
      </c>
      <c r="S622">
        <v>5</v>
      </c>
      <c r="T622">
        <v>5</v>
      </c>
      <c r="U622">
        <v>5</v>
      </c>
      <c r="V622">
        <v>5</v>
      </c>
      <c r="W622">
        <v>5</v>
      </c>
      <c r="X622">
        <v>5</v>
      </c>
      <c r="Y622">
        <v>5</v>
      </c>
      <c r="Z622" t="s">
        <v>1921</v>
      </c>
      <c r="AA622">
        <v>5</v>
      </c>
      <c r="AB622">
        <v>5</v>
      </c>
      <c r="AC622">
        <v>5</v>
      </c>
      <c r="AD622" t="s">
        <v>41</v>
      </c>
    </row>
    <row r="623" spans="1:30" x14ac:dyDescent="0.25">
      <c r="A623">
        <v>6.3882968640871206E+17</v>
      </c>
      <c r="B623" t="s">
        <v>2</v>
      </c>
      <c r="C623">
        <v>39</v>
      </c>
      <c r="D623" t="str">
        <f>IF(AND(Table1_2[[#This Row],[Age]]&gt;=18,Table1_2[[#This Row],[Age]]&lt;=30),"Young",IF(AND(Table1_2[[#This Row],[Age]]&gt;=31,Table1_2[[#This Row],[Age]]&lt;=50),"Middle-Aged","Elderly"))</f>
        <v>Middle-Aged</v>
      </c>
      <c r="E623" t="s">
        <v>1917</v>
      </c>
      <c r="F623" t="s">
        <v>3</v>
      </c>
      <c r="G623" t="s">
        <v>6</v>
      </c>
      <c r="H623" t="s">
        <v>16</v>
      </c>
      <c r="I623">
        <v>8</v>
      </c>
      <c r="J62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23" t="s">
        <v>1568</v>
      </c>
      <c r="L623">
        <v>9</v>
      </c>
      <c r="M62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23" t="s">
        <v>432</v>
      </c>
      <c r="O623">
        <v>4</v>
      </c>
      <c r="P623">
        <v>4</v>
      </c>
      <c r="Q623">
        <v>4</v>
      </c>
      <c r="R623">
        <v>5</v>
      </c>
      <c r="S623">
        <v>5</v>
      </c>
      <c r="T623">
        <v>4</v>
      </c>
      <c r="U623">
        <v>5</v>
      </c>
      <c r="V623">
        <v>4</v>
      </c>
      <c r="W623">
        <v>4</v>
      </c>
      <c r="X623">
        <v>4</v>
      </c>
      <c r="Y623">
        <v>4</v>
      </c>
      <c r="Z623" t="s">
        <v>25</v>
      </c>
    </row>
    <row r="624" spans="1:30" x14ac:dyDescent="0.25">
      <c r="A624">
        <v>6.3882968642032077E+17</v>
      </c>
      <c r="B624" t="s">
        <v>18</v>
      </c>
      <c r="C624">
        <v>24</v>
      </c>
      <c r="D624" t="str">
        <f>IF(AND(Table1_2[[#This Row],[Age]]&gt;=18,Table1_2[[#This Row],[Age]]&lt;=30),"Young",IF(AND(Table1_2[[#This Row],[Age]]&gt;=31,Table1_2[[#This Row],[Age]]&lt;=50),"Middle-Aged","Elderly"))</f>
        <v>Young</v>
      </c>
      <c r="E624" t="s">
        <v>1917</v>
      </c>
      <c r="F624" t="s">
        <v>21</v>
      </c>
      <c r="G624" t="s">
        <v>1887</v>
      </c>
      <c r="H624" t="s">
        <v>60</v>
      </c>
      <c r="I624">
        <v>8</v>
      </c>
      <c r="J62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24" t="s">
        <v>27</v>
      </c>
      <c r="L624">
        <v>8</v>
      </c>
      <c r="M62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24" t="s">
        <v>27</v>
      </c>
      <c r="O624">
        <v>4</v>
      </c>
      <c r="P624">
        <v>4</v>
      </c>
      <c r="Q624">
        <v>4</v>
      </c>
      <c r="R624">
        <v>4</v>
      </c>
      <c r="S624">
        <v>4</v>
      </c>
      <c r="T624">
        <v>4</v>
      </c>
      <c r="U624">
        <v>4</v>
      </c>
      <c r="V624">
        <v>4</v>
      </c>
      <c r="W624">
        <v>4</v>
      </c>
      <c r="X624">
        <v>4</v>
      </c>
      <c r="Y624">
        <v>4</v>
      </c>
      <c r="Z624" t="s">
        <v>25</v>
      </c>
    </row>
    <row r="625" spans="1:30" x14ac:dyDescent="0.25">
      <c r="A625">
        <v>6.3882968642125747E+17</v>
      </c>
      <c r="B625" t="s">
        <v>1090</v>
      </c>
      <c r="C625">
        <v>35</v>
      </c>
      <c r="D625" t="str">
        <f>IF(AND(Table1_2[[#This Row],[Age]]&gt;=18,Table1_2[[#This Row],[Age]]&lt;=30),"Young",IF(AND(Table1_2[[#This Row],[Age]]&gt;=31,Table1_2[[#This Row],[Age]]&lt;=50),"Middle-Aged","Elderly"))</f>
        <v>Middle-Aged</v>
      </c>
      <c r="E625" t="s">
        <v>1917</v>
      </c>
      <c r="F625" t="s">
        <v>3</v>
      </c>
      <c r="G625" t="s">
        <v>6</v>
      </c>
      <c r="H625" t="s">
        <v>7</v>
      </c>
      <c r="I625">
        <v>10</v>
      </c>
      <c r="J62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25" t="s">
        <v>1571</v>
      </c>
      <c r="L625">
        <v>7</v>
      </c>
      <c r="M62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25" t="s">
        <v>1572</v>
      </c>
      <c r="O625">
        <v>4</v>
      </c>
      <c r="P625">
        <v>4</v>
      </c>
      <c r="Q625">
        <v>5</v>
      </c>
      <c r="R625">
        <v>5</v>
      </c>
      <c r="S625">
        <v>5</v>
      </c>
      <c r="T625">
        <v>4</v>
      </c>
      <c r="U625">
        <v>4</v>
      </c>
      <c r="V625">
        <v>4</v>
      </c>
      <c r="W625">
        <v>4</v>
      </c>
      <c r="X625">
        <v>4</v>
      </c>
      <c r="Y625">
        <v>4</v>
      </c>
      <c r="Z625" t="s">
        <v>25</v>
      </c>
    </row>
    <row r="626" spans="1:30" x14ac:dyDescent="0.25">
      <c r="A626">
        <v>6.3882968642674035E+17</v>
      </c>
      <c r="B626" t="s">
        <v>18</v>
      </c>
      <c r="C626">
        <v>45</v>
      </c>
      <c r="D626" t="str">
        <f>IF(AND(Table1_2[[#This Row],[Age]]&gt;=18,Table1_2[[#This Row],[Age]]&lt;=30),"Young",IF(AND(Table1_2[[#This Row],[Age]]&gt;=31,Table1_2[[#This Row],[Age]]&lt;=50),"Middle-Aged","Elderly"))</f>
        <v>Middle-Aged</v>
      </c>
      <c r="E626" t="s">
        <v>15</v>
      </c>
      <c r="F626" t="s">
        <v>3</v>
      </c>
      <c r="G626" t="s">
        <v>6</v>
      </c>
      <c r="H626" t="s">
        <v>30</v>
      </c>
      <c r="I626">
        <v>10</v>
      </c>
      <c r="J62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26" t="s">
        <v>1574</v>
      </c>
      <c r="L626">
        <v>10</v>
      </c>
      <c r="M62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26" t="s">
        <v>1574</v>
      </c>
      <c r="O626">
        <v>1</v>
      </c>
      <c r="P626">
        <v>2</v>
      </c>
      <c r="Q626">
        <v>5</v>
      </c>
      <c r="R626">
        <v>5</v>
      </c>
      <c r="S626">
        <v>5</v>
      </c>
      <c r="T626">
        <v>1</v>
      </c>
      <c r="U626">
        <v>1</v>
      </c>
      <c r="V626">
        <v>5</v>
      </c>
      <c r="W626">
        <v>5</v>
      </c>
      <c r="X626">
        <v>5</v>
      </c>
      <c r="Y626">
        <v>5</v>
      </c>
      <c r="Z626" t="s">
        <v>25</v>
      </c>
    </row>
    <row r="627" spans="1:30" x14ac:dyDescent="0.25">
      <c r="A627">
        <v>6.3882981828737702E+17</v>
      </c>
      <c r="B627" t="s">
        <v>2</v>
      </c>
      <c r="C627">
        <v>34</v>
      </c>
      <c r="D627" t="str">
        <f>IF(AND(Table1_2[[#This Row],[Age]]&gt;=18,Table1_2[[#This Row],[Age]]&lt;=30),"Young",IF(AND(Table1_2[[#This Row],[Age]]&gt;=31,Table1_2[[#This Row],[Age]]&lt;=50),"Middle-Aged","Elderly"))</f>
        <v>Middle-Aged</v>
      </c>
      <c r="E627" t="s">
        <v>1917</v>
      </c>
      <c r="F627" t="s">
        <v>3</v>
      </c>
      <c r="G627" t="s">
        <v>6</v>
      </c>
      <c r="H627" t="s">
        <v>7</v>
      </c>
      <c r="I627">
        <v>9</v>
      </c>
      <c r="J62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27" t="s">
        <v>116</v>
      </c>
      <c r="L627">
        <v>9</v>
      </c>
      <c r="M62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27" t="s">
        <v>1576</v>
      </c>
      <c r="O627">
        <v>4</v>
      </c>
      <c r="P627">
        <v>4</v>
      </c>
      <c r="Q627">
        <v>4</v>
      </c>
      <c r="R627">
        <v>4</v>
      </c>
      <c r="S627">
        <v>5</v>
      </c>
      <c r="T627">
        <v>5</v>
      </c>
      <c r="U627">
        <v>5</v>
      </c>
      <c r="V627">
        <v>5</v>
      </c>
      <c r="W627">
        <v>5</v>
      </c>
      <c r="X627">
        <v>5</v>
      </c>
      <c r="Y627">
        <v>5</v>
      </c>
      <c r="Z627" t="s">
        <v>12</v>
      </c>
    </row>
    <row r="628" spans="1:30" x14ac:dyDescent="0.25">
      <c r="A628">
        <v>6.3882981830562266E+17</v>
      </c>
      <c r="B628" t="s">
        <v>18</v>
      </c>
      <c r="C628">
        <v>53</v>
      </c>
      <c r="D628" t="str">
        <f>IF(AND(Table1_2[[#This Row],[Age]]&gt;=18,Table1_2[[#This Row],[Age]]&lt;=30),"Young",IF(AND(Table1_2[[#This Row],[Age]]&gt;=31,Table1_2[[#This Row],[Age]]&lt;=50),"Middle-Aged","Elderly"))</f>
        <v>Elderly</v>
      </c>
      <c r="E628" t="s">
        <v>1917</v>
      </c>
      <c r="F628" t="s">
        <v>3</v>
      </c>
      <c r="G628" t="s">
        <v>6</v>
      </c>
      <c r="H628" t="s">
        <v>16</v>
      </c>
      <c r="I628">
        <v>10</v>
      </c>
      <c r="J62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28" t="s">
        <v>1578</v>
      </c>
      <c r="L628">
        <v>10</v>
      </c>
      <c r="M62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28" t="s">
        <v>1579</v>
      </c>
      <c r="O628">
        <v>5</v>
      </c>
      <c r="P628">
        <v>5</v>
      </c>
      <c r="Q628">
        <v>5</v>
      </c>
      <c r="R628">
        <v>5</v>
      </c>
      <c r="S628">
        <v>5</v>
      </c>
      <c r="T628">
        <v>5</v>
      </c>
      <c r="U628">
        <v>5</v>
      </c>
      <c r="V628">
        <v>4</v>
      </c>
      <c r="W628">
        <v>5</v>
      </c>
      <c r="X628">
        <v>5</v>
      </c>
      <c r="Y628">
        <v>4</v>
      </c>
      <c r="Z628" t="s">
        <v>25</v>
      </c>
    </row>
    <row r="629" spans="1:30" x14ac:dyDescent="0.25">
      <c r="A629">
        <v>6.3882981830702874E+17</v>
      </c>
      <c r="B629" t="s">
        <v>2</v>
      </c>
      <c r="C629">
        <v>30</v>
      </c>
      <c r="D629" t="str">
        <f>IF(AND(Table1_2[[#This Row],[Age]]&gt;=18,Table1_2[[#This Row],[Age]]&lt;=30),"Young",IF(AND(Table1_2[[#This Row],[Age]]&gt;=31,Table1_2[[#This Row],[Age]]&lt;=50),"Middle-Aged","Elderly"))</f>
        <v>Young</v>
      </c>
      <c r="E629" t="s">
        <v>1917</v>
      </c>
      <c r="F629" t="s">
        <v>21</v>
      </c>
      <c r="G629" t="s">
        <v>6</v>
      </c>
      <c r="H629" t="s">
        <v>16</v>
      </c>
      <c r="I629">
        <v>10</v>
      </c>
      <c r="J62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29" t="s">
        <v>1581</v>
      </c>
      <c r="L629">
        <v>10</v>
      </c>
      <c r="M62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29" t="s">
        <v>1582</v>
      </c>
      <c r="O629">
        <v>5</v>
      </c>
      <c r="P629">
        <v>5</v>
      </c>
      <c r="Q629">
        <v>5</v>
      </c>
      <c r="R629">
        <v>5</v>
      </c>
      <c r="S629">
        <v>5</v>
      </c>
      <c r="T629">
        <v>5</v>
      </c>
      <c r="U629">
        <v>5</v>
      </c>
      <c r="V629">
        <v>5</v>
      </c>
      <c r="W629">
        <v>5</v>
      </c>
      <c r="X629">
        <v>5</v>
      </c>
      <c r="Y629">
        <v>5</v>
      </c>
      <c r="Z629" t="s">
        <v>25</v>
      </c>
    </row>
    <row r="630" spans="1:30" x14ac:dyDescent="0.25">
      <c r="A630">
        <v>6.3882981831442214E+17</v>
      </c>
      <c r="B630" t="s">
        <v>1090</v>
      </c>
      <c r="C630">
        <v>39</v>
      </c>
      <c r="D630" t="str">
        <f>IF(AND(Table1_2[[#This Row],[Age]]&gt;=18,Table1_2[[#This Row],[Age]]&lt;=30),"Young",IF(AND(Table1_2[[#This Row],[Age]]&gt;=31,Table1_2[[#This Row],[Age]]&lt;=50),"Middle-Aged","Elderly"))</f>
        <v>Middle-Aged</v>
      </c>
      <c r="E630" t="s">
        <v>1917</v>
      </c>
      <c r="F630" t="s">
        <v>21</v>
      </c>
      <c r="G630" t="s">
        <v>6</v>
      </c>
      <c r="H630" t="s">
        <v>16</v>
      </c>
      <c r="I630">
        <v>10</v>
      </c>
      <c r="J63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30" t="s">
        <v>1584</v>
      </c>
      <c r="L630">
        <v>10</v>
      </c>
      <c r="M63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30" t="s">
        <v>1585</v>
      </c>
      <c r="O630">
        <v>5</v>
      </c>
      <c r="P630">
        <v>5</v>
      </c>
      <c r="Q630">
        <v>5</v>
      </c>
      <c r="R630">
        <v>5</v>
      </c>
      <c r="S630">
        <v>5</v>
      </c>
      <c r="T630">
        <v>5</v>
      </c>
      <c r="U630">
        <v>5</v>
      </c>
      <c r="V630">
        <v>5</v>
      </c>
      <c r="W630">
        <v>5</v>
      </c>
      <c r="X630">
        <v>5</v>
      </c>
      <c r="Y630">
        <v>5</v>
      </c>
      <c r="Z630" t="s">
        <v>12</v>
      </c>
    </row>
    <row r="631" spans="1:30" x14ac:dyDescent="0.25">
      <c r="A631">
        <v>6.3883228402141683E+17</v>
      </c>
      <c r="B631" t="s">
        <v>1090</v>
      </c>
      <c r="C631">
        <v>45</v>
      </c>
      <c r="D631" t="str">
        <f>IF(AND(Table1_2[[#This Row],[Age]]&gt;=18,Table1_2[[#This Row],[Age]]&lt;=30),"Young",IF(AND(Table1_2[[#This Row],[Age]]&gt;=31,Table1_2[[#This Row],[Age]]&lt;=50),"Middle-Aged","Elderly"))</f>
        <v>Middle-Aged</v>
      </c>
      <c r="E631" t="s">
        <v>15</v>
      </c>
      <c r="F631" t="s">
        <v>3</v>
      </c>
      <c r="G631" t="s">
        <v>6</v>
      </c>
      <c r="H631" t="s">
        <v>16</v>
      </c>
      <c r="I631">
        <v>10</v>
      </c>
      <c r="J63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31" t="s">
        <v>1587</v>
      </c>
      <c r="L631">
        <v>10</v>
      </c>
      <c r="M63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31" t="s">
        <v>1588</v>
      </c>
      <c r="O631">
        <v>5</v>
      </c>
      <c r="P631">
        <v>5</v>
      </c>
      <c r="Q631">
        <v>5</v>
      </c>
      <c r="R631">
        <v>5</v>
      </c>
      <c r="S631">
        <v>5</v>
      </c>
      <c r="T631">
        <v>5</v>
      </c>
      <c r="U631">
        <v>5</v>
      </c>
      <c r="V631">
        <v>5</v>
      </c>
      <c r="W631">
        <v>5</v>
      </c>
      <c r="X631">
        <v>5</v>
      </c>
      <c r="Y631">
        <v>5</v>
      </c>
      <c r="Z631" t="s">
        <v>46</v>
      </c>
    </row>
    <row r="632" spans="1:30" x14ac:dyDescent="0.25">
      <c r="A632">
        <v>6.3883228406861235E+17</v>
      </c>
      <c r="B632" t="s">
        <v>1090</v>
      </c>
      <c r="C632">
        <v>52</v>
      </c>
      <c r="D632" t="str">
        <f>IF(AND(Table1_2[[#This Row],[Age]]&gt;=18,Table1_2[[#This Row],[Age]]&lt;=30),"Young",IF(AND(Table1_2[[#This Row],[Age]]&gt;=31,Table1_2[[#This Row],[Age]]&lt;=50),"Middle-Aged","Elderly"))</f>
        <v>Elderly</v>
      </c>
      <c r="E632" t="s">
        <v>15</v>
      </c>
      <c r="F632" t="s">
        <v>3</v>
      </c>
      <c r="G632" t="s">
        <v>6</v>
      </c>
      <c r="H632" t="s">
        <v>7</v>
      </c>
      <c r="I632">
        <v>10</v>
      </c>
      <c r="J63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32" t="s">
        <v>1590</v>
      </c>
      <c r="L632">
        <v>10</v>
      </c>
      <c r="M63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32" t="s">
        <v>1591</v>
      </c>
      <c r="O632">
        <v>5</v>
      </c>
      <c r="P632">
        <v>5</v>
      </c>
      <c r="Q632">
        <v>5</v>
      </c>
      <c r="R632">
        <v>5</v>
      </c>
      <c r="S632">
        <v>5</v>
      </c>
      <c r="T632">
        <v>5</v>
      </c>
      <c r="U632">
        <v>5</v>
      </c>
      <c r="V632">
        <v>5</v>
      </c>
      <c r="W632">
        <v>5</v>
      </c>
      <c r="X632">
        <v>5</v>
      </c>
      <c r="Y632">
        <v>5</v>
      </c>
      <c r="Z632" t="s">
        <v>12</v>
      </c>
    </row>
    <row r="633" spans="1:30" x14ac:dyDescent="0.25">
      <c r="A633">
        <v>6.3883228413320141E+17</v>
      </c>
      <c r="B633" t="s">
        <v>2</v>
      </c>
      <c r="C633">
        <v>41</v>
      </c>
      <c r="D633" t="str">
        <f>IF(AND(Table1_2[[#This Row],[Age]]&gt;=18,Table1_2[[#This Row],[Age]]&lt;=30),"Young",IF(AND(Table1_2[[#This Row],[Age]]&gt;=31,Table1_2[[#This Row],[Age]]&lt;=50),"Middle-Aged","Elderly"))</f>
        <v>Middle-Aged</v>
      </c>
      <c r="E633" t="s">
        <v>1917</v>
      </c>
      <c r="F633" t="s">
        <v>21</v>
      </c>
      <c r="G633" t="s">
        <v>6</v>
      </c>
      <c r="H633" t="s">
        <v>16</v>
      </c>
      <c r="I633">
        <v>10</v>
      </c>
      <c r="J63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33" t="s">
        <v>1593</v>
      </c>
      <c r="L633">
        <v>10</v>
      </c>
      <c r="M63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33" t="s">
        <v>1594</v>
      </c>
      <c r="O633">
        <v>5</v>
      </c>
      <c r="P633">
        <v>5</v>
      </c>
      <c r="Q633">
        <v>5</v>
      </c>
      <c r="R633">
        <v>5</v>
      </c>
      <c r="S633">
        <v>5</v>
      </c>
      <c r="T633">
        <v>5</v>
      </c>
      <c r="U633">
        <v>5</v>
      </c>
      <c r="V633">
        <v>4</v>
      </c>
      <c r="W633">
        <v>5</v>
      </c>
      <c r="X633">
        <v>5</v>
      </c>
      <c r="Y633">
        <v>5</v>
      </c>
      <c r="Z633" t="s">
        <v>25</v>
      </c>
    </row>
    <row r="634" spans="1:30" x14ac:dyDescent="0.25">
      <c r="A634">
        <v>6.3883228414821606E+17</v>
      </c>
      <c r="B634" t="s">
        <v>1090</v>
      </c>
      <c r="C634">
        <v>37</v>
      </c>
      <c r="D634" t="str">
        <f>IF(AND(Table1_2[[#This Row],[Age]]&gt;=18,Table1_2[[#This Row],[Age]]&lt;=30),"Young",IF(AND(Table1_2[[#This Row],[Age]]&gt;=31,Table1_2[[#This Row],[Age]]&lt;=50),"Middle-Aged","Elderly"))</f>
        <v>Middle-Aged</v>
      </c>
      <c r="E634" t="s">
        <v>1917</v>
      </c>
      <c r="F634" t="s">
        <v>3</v>
      </c>
      <c r="G634" t="s">
        <v>6</v>
      </c>
      <c r="H634" t="s">
        <v>16</v>
      </c>
      <c r="I634">
        <v>8</v>
      </c>
      <c r="J63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34" t="s">
        <v>1596</v>
      </c>
      <c r="L634">
        <v>7</v>
      </c>
      <c r="M63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34" t="s">
        <v>1597</v>
      </c>
      <c r="O634">
        <v>4</v>
      </c>
      <c r="P634">
        <v>3</v>
      </c>
      <c r="Q634">
        <v>3</v>
      </c>
      <c r="R634">
        <v>4</v>
      </c>
      <c r="S634">
        <v>4</v>
      </c>
      <c r="T634">
        <v>4</v>
      </c>
      <c r="U634">
        <v>4</v>
      </c>
      <c r="V634">
        <v>4</v>
      </c>
      <c r="W634">
        <v>4</v>
      </c>
      <c r="X634">
        <v>4</v>
      </c>
      <c r="Y634">
        <v>4</v>
      </c>
      <c r="Z634" t="s">
        <v>1921</v>
      </c>
    </row>
    <row r="635" spans="1:30" x14ac:dyDescent="0.25">
      <c r="A635">
        <v>6.3883228420792768E+17</v>
      </c>
      <c r="B635" t="s">
        <v>1090</v>
      </c>
      <c r="C635">
        <v>43</v>
      </c>
      <c r="D635" t="str">
        <f>IF(AND(Table1_2[[#This Row],[Age]]&gt;=18,Table1_2[[#This Row],[Age]]&lt;=30),"Young",IF(AND(Table1_2[[#This Row],[Age]]&gt;=31,Table1_2[[#This Row],[Age]]&lt;=50),"Middle-Aged","Elderly"))</f>
        <v>Middle-Aged</v>
      </c>
      <c r="E635" t="s">
        <v>1917</v>
      </c>
      <c r="F635" t="s">
        <v>3</v>
      </c>
      <c r="G635" t="s">
        <v>6</v>
      </c>
      <c r="H635" t="s">
        <v>30</v>
      </c>
      <c r="I635">
        <v>8</v>
      </c>
      <c r="J63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35" t="s">
        <v>27</v>
      </c>
      <c r="L635">
        <v>7</v>
      </c>
      <c r="M63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35" t="s">
        <v>27</v>
      </c>
      <c r="O635">
        <v>5</v>
      </c>
      <c r="P635">
        <v>4</v>
      </c>
      <c r="Q635">
        <v>4</v>
      </c>
      <c r="R635">
        <v>4</v>
      </c>
      <c r="S635">
        <v>5</v>
      </c>
      <c r="T635">
        <v>5</v>
      </c>
      <c r="U635">
        <v>5</v>
      </c>
      <c r="V635">
        <v>5</v>
      </c>
      <c r="W635">
        <v>5</v>
      </c>
      <c r="X635">
        <v>5</v>
      </c>
      <c r="Y635">
        <v>5</v>
      </c>
      <c r="Z635" t="s">
        <v>46</v>
      </c>
    </row>
    <row r="636" spans="1:30" x14ac:dyDescent="0.25">
      <c r="A636">
        <v>6.3883228423918515E+17</v>
      </c>
      <c r="B636" t="s">
        <v>1090</v>
      </c>
      <c r="C636">
        <v>38</v>
      </c>
      <c r="D636" t="str">
        <f>IF(AND(Table1_2[[#This Row],[Age]]&gt;=18,Table1_2[[#This Row],[Age]]&lt;=30),"Young",IF(AND(Table1_2[[#This Row],[Age]]&gt;=31,Table1_2[[#This Row],[Age]]&lt;=50),"Middle-Aged","Elderly"))</f>
        <v>Middle-Aged</v>
      </c>
      <c r="E636" t="s">
        <v>1917</v>
      </c>
      <c r="F636" t="s">
        <v>3</v>
      </c>
      <c r="G636" t="s">
        <v>6</v>
      </c>
      <c r="H636" t="s">
        <v>16</v>
      </c>
      <c r="I636">
        <v>10</v>
      </c>
      <c r="J63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36" t="s">
        <v>1600</v>
      </c>
      <c r="L636">
        <v>10</v>
      </c>
      <c r="M63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36" t="s">
        <v>1601</v>
      </c>
      <c r="O636">
        <v>5</v>
      </c>
      <c r="P636">
        <v>5</v>
      </c>
      <c r="Q636">
        <v>5</v>
      </c>
      <c r="R636">
        <v>5</v>
      </c>
      <c r="S636">
        <v>5</v>
      </c>
      <c r="T636">
        <v>5</v>
      </c>
      <c r="U636">
        <v>5</v>
      </c>
      <c r="V636">
        <v>5</v>
      </c>
      <c r="W636">
        <v>5</v>
      </c>
      <c r="X636">
        <v>5</v>
      </c>
      <c r="Y636">
        <v>5</v>
      </c>
      <c r="Z636" t="s">
        <v>12</v>
      </c>
    </row>
    <row r="637" spans="1:30" x14ac:dyDescent="0.25">
      <c r="A637">
        <v>6.3883228424105856E+17</v>
      </c>
      <c r="B637" t="s">
        <v>1090</v>
      </c>
      <c r="C637">
        <v>52</v>
      </c>
      <c r="D637" t="str">
        <f>IF(AND(Table1_2[[#This Row],[Age]]&gt;=18,Table1_2[[#This Row],[Age]]&lt;=30),"Young",IF(AND(Table1_2[[#This Row],[Age]]&gt;=31,Table1_2[[#This Row],[Age]]&lt;=50),"Middle-Aged","Elderly"))</f>
        <v>Elderly</v>
      </c>
      <c r="E637" t="s">
        <v>1917</v>
      </c>
      <c r="F637" t="s">
        <v>3</v>
      </c>
      <c r="G637" t="s">
        <v>6</v>
      </c>
      <c r="H637" t="s">
        <v>16</v>
      </c>
      <c r="I637">
        <v>10</v>
      </c>
      <c r="J63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37" t="s">
        <v>1603</v>
      </c>
      <c r="L637">
        <v>10</v>
      </c>
      <c r="M63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37" t="s">
        <v>8</v>
      </c>
      <c r="O637">
        <v>5</v>
      </c>
      <c r="P637">
        <v>5</v>
      </c>
      <c r="Q637">
        <v>5</v>
      </c>
      <c r="R637">
        <v>5</v>
      </c>
      <c r="S637">
        <v>5</v>
      </c>
      <c r="T637">
        <v>4</v>
      </c>
      <c r="U637">
        <v>5</v>
      </c>
      <c r="V637">
        <v>5</v>
      </c>
      <c r="W637">
        <v>5</v>
      </c>
      <c r="X637">
        <v>5</v>
      </c>
      <c r="Y637">
        <v>5</v>
      </c>
      <c r="Z637" t="s">
        <v>12</v>
      </c>
      <c r="AA637">
        <v>5</v>
      </c>
      <c r="AB637">
        <v>5</v>
      </c>
      <c r="AC637">
        <v>5</v>
      </c>
      <c r="AD637" t="s">
        <v>28</v>
      </c>
    </row>
    <row r="638" spans="1:30" x14ac:dyDescent="0.25">
      <c r="A638">
        <v>6.3883228425060774E+17</v>
      </c>
      <c r="B638" t="s">
        <v>1090</v>
      </c>
      <c r="C638">
        <v>48</v>
      </c>
      <c r="D638" t="str">
        <f>IF(AND(Table1_2[[#This Row],[Age]]&gt;=18,Table1_2[[#This Row],[Age]]&lt;=30),"Young",IF(AND(Table1_2[[#This Row],[Age]]&gt;=31,Table1_2[[#This Row],[Age]]&lt;=50),"Middle-Aged","Elderly"))</f>
        <v>Middle-Aged</v>
      </c>
      <c r="E638" t="s">
        <v>1917</v>
      </c>
      <c r="F638" t="s">
        <v>3</v>
      </c>
      <c r="G638" t="s">
        <v>6</v>
      </c>
      <c r="H638" t="s">
        <v>30</v>
      </c>
      <c r="I638">
        <v>7</v>
      </c>
      <c r="J63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38" t="s">
        <v>27</v>
      </c>
      <c r="L638">
        <v>7</v>
      </c>
      <c r="M63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38" t="s">
        <v>27</v>
      </c>
      <c r="O638">
        <v>5</v>
      </c>
      <c r="P638">
        <v>5</v>
      </c>
      <c r="Q638">
        <v>5</v>
      </c>
      <c r="R638">
        <v>5</v>
      </c>
      <c r="S638">
        <v>5</v>
      </c>
      <c r="T638">
        <v>5</v>
      </c>
      <c r="U638">
        <v>5</v>
      </c>
      <c r="V638">
        <v>5</v>
      </c>
      <c r="W638">
        <v>5</v>
      </c>
      <c r="X638">
        <v>5</v>
      </c>
      <c r="Y638">
        <v>5</v>
      </c>
      <c r="Z638" t="s">
        <v>45</v>
      </c>
    </row>
    <row r="639" spans="1:30" x14ac:dyDescent="0.25">
      <c r="A639">
        <v>6.3883228427639744E+17</v>
      </c>
      <c r="B639" t="s">
        <v>2</v>
      </c>
      <c r="C639">
        <v>37</v>
      </c>
      <c r="D639" t="str">
        <f>IF(AND(Table1_2[[#This Row],[Age]]&gt;=18,Table1_2[[#This Row],[Age]]&lt;=30),"Young",IF(AND(Table1_2[[#This Row],[Age]]&gt;=31,Table1_2[[#This Row],[Age]]&lt;=50),"Middle-Aged","Elderly"))</f>
        <v>Middle-Aged</v>
      </c>
      <c r="E639" t="s">
        <v>1917</v>
      </c>
      <c r="F639" t="s">
        <v>3</v>
      </c>
      <c r="G639" t="s">
        <v>6</v>
      </c>
      <c r="H639" t="s">
        <v>30</v>
      </c>
      <c r="I639">
        <v>7</v>
      </c>
      <c r="J63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39" t="s">
        <v>1606</v>
      </c>
      <c r="L639">
        <v>9</v>
      </c>
      <c r="M63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39" t="s">
        <v>1607</v>
      </c>
      <c r="O639">
        <v>5</v>
      </c>
      <c r="P639">
        <v>5</v>
      </c>
      <c r="Q639">
        <v>5</v>
      </c>
      <c r="R639">
        <v>5</v>
      </c>
      <c r="S639">
        <v>5</v>
      </c>
      <c r="T639">
        <v>5</v>
      </c>
      <c r="U639">
        <v>5</v>
      </c>
      <c r="V639">
        <v>5</v>
      </c>
      <c r="W639">
        <v>5</v>
      </c>
      <c r="X639">
        <v>5</v>
      </c>
      <c r="Y639">
        <v>5</v>
      </c>
      <c r="Z639" t="s">
        <v>25</v>
      </c>
    </row>
    <row r="640" spans="1:30" x14ac:dyDescent="0.25">
      <c r="A640">
        <v>6.3883228428279987E+17</v>
      </c>
      <c r="B640" t="s">
        <v>18</v>
      </c>
      <c r="C640">
        <v>48</v>
      </c>
      <c r="D640" t="str">
        <f>IF(AND(Table1_2[[#This Row],[Age]]&gt;=18,Table1_2[[#This Row],[Age]]&lt;=30),"Young",IF(AND(Table1_2[[#This Row],[Age]]&gt;=31,Table1_2[[#This Row],[Age]]&lt;=50),"Middle-Aged","Elderly"))</f>
        <v>Middle-Aged</v>
      </c>
      <c r="E640" t="s">
        <v>1917</v>
      </c>
      <c r="F640" t="s">
        <v>3</v>
      </c>
      <c r="G640" t="s">
        <v>6</v>
      </c>
      <c r="H640" t="s">
        <v>30</v>
      </c>
      <c r="I640">
        <v>10</v>
      </c>
      <c r="J64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0" t="s">
        <v>1609</v>
      </c>
      <c r="L640">
        <v>10</v>
      </c>
      <c r="M64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0" t="s">
        <v>1610</v>
      </c>
      <c r="O640">
        <v>5</v>
      </c>
      <c r="P640">
        <v>5</v>
      </c>
      <c r="Q640">
        <v>5</v>
      </c>
      <c r="R640">
        <v>5</v>
      </c>
      <c r="S640">
        <v>5</v>
      </c>
      <c r="T640">
        <v>5</v>
      </c>
      <c r="U640">
        <v>5</v>
      </c>
      <c r="V640">
        <v>5</v>
      </c>
      <c r="W640">
        <v>5</v>
      </c>
      <c r="X640">
        <v>4</v>
      </c>
      <c r="Y640">
        <v>5</v>
      </c>
      <c r="Z640" t="s">
        <v>25</v>
      </c>
    </row>
    <row r="641" spans="1:30" x14ac:dyDescent="0.25">
      <c r="A641">
        <v>6.3883228430109376E+17</v>
      </c>
      <c r="B641" t="s">
        <v>55</v>
      </c>
      <c r="C641">
        <v>32</v>
      </c>
      <c r="D641" t="str">
        <f>IF(AND(Table1_2[[#This Row],[Age]]&gt;=18,Table1_2[[#This Row],[Age]]&lt;=30),"Young",IF(AND(Table1_2[[#This Row],[Age]]&gt;=31,Table1_2[[#This Row],[Age]]&lt;=50),"Middle-Aged","Elderly"))</f>
        <v>Middle-Aged</v>
      </c>
      <c r="E641" t="s">
        <v>1917</v>
      </c>
      <c r="F641" t="s">
        <v>21</v>
      </c>
      <c r="G641" t="s">
        <v>1887</v>
      </c>
      <c r="H641" t="s">
        <v>33</v>
      </c>
      <c r="I641">
        <v>10</v>
      </c>
      <c r="J64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1" t="s">
        <v>1612</v>
      </c>
      <c r="L641">
        <v>10</v>
      </c>
      <c r="M64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1" t="s">
        <v>1613</v>
      </c>
      <c r="O641">
        <v>5</v>
      </c>
      <c r="P641">
        <v>5</v>
      </c>
      <c r="Q641">
        <v>5</v>
      </c>
      <c r="R641">
        <v>5</v>
      </c>
      <c r="S641">
        <v>5</v>
      </c>
      <c r="T641">
        <v>5</v>
      </c>
      <c r="U641">
        <v>5</v>
      </c>
      <c r="V641">
        <v>5</v>
      </c>
      <c r="W641">
        <v>5</v>
      </c>
      <c r="X641">
        <v>5</v>
      </c>
      <c r="Y641">
        <v>5</v>
      </c>
      <c r="Z641" t="s">
        <v>46</v>
      </c>
    </row>
    <row r="642" spans="1:30" x14ac:dyDescent="0.25">
      <c r="A642">
        <v>6.3883228433031898E+17</v>
      </c>
      <c r="B642" t="s">
        <v>2</v>
      </c>
      <c r="C642">
        <v>40</v>
      </c>
      <c r="D642" t="str">
        <f>IF(AND(Table1_2[[#This Row],[Age]]&gt;=18,Table1_2[[#This Row],[Age]]&lt;=30),"Young",IF(AND(Table1_2[[#This Row],[Age]]&gt;=31,Table1_2[[#This Row],[Age]]&lt;=50),"Middle-Aged","Elderly"))</f>
        <v>Middle-Aged</v>
      </c>
      <c r="E642" t="s">
        <v>1917</v>
      </c>
      <c r="F642" t="s">
        <v>3</v>
      </c>
      <c r="G642" t="s">
        <v>6</v>
      </c>
      <c r="H642" t="s">
        <v>16</v>
      </c>
      <c r="I642">
        <v>5</v>
      </c>
      <c r="J64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642" t="s">
        <v>432</v>
      </c>
      <c r="L642">
        <v>9</v>
      </c>
      <c r="M64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2" t="s">
        <v>1615</v>
      </c>
      <c r="O642">
        <v>4</v>
      </c>
      <c r="P642">
        <v>4</v>
      </c>
      <c r="Q642">
        <v>4</v>
      </c>
      <c r="R642">
        <v>3</v>
      </c>
      <c r="S642">
        <v>4</v>
      </c>
      <c r="T642">
        <v>3</v>
      </c>
      <c r="U642">
        <v>4</v>
      </c>
      <c r="V642">
        <v>4</v>
      </c>
      <c r="W642">
        <v>4</v>
      </c>
      <c r="X642">
        <v>4</v>
      </c>
      <c r="Y642">
        <v>3</v>
      </c>
      <c r="Z642" t="s">
        <v>25</v>
      </c>
    </row>
    <row r="643" spans="1:30" x14ac:dyDescent="0.25">
      <c r="A643">
        <v>6.3883228434376026E+17</v>
      </c>
      <c r="B643" t="s">
        <v>2</v>
      </c>
      <c r="C643">
        <v>39</v>
      </c>
      <c r="D643" t="str">
        <f>IF(AND(Table1_2[[#This Row],[Age]]&gt;=18,Table1_2[[#This Row],[Age]]&lt;=30),"Young",IF(AND(Table1_2[[#This Row],[Age]]&gt;=31,Table1_2[[#This Row],[Age]]&lt;=50),"Middle-Aged","Elderly"))</f>
        <v>Middle-Aged</v>
      </c>
      <c r="E643" t="s">
        <v>1917</v>
      </c>
      <c r="F643" t="s">
        <v>3</v>
      </c>
      <c r="G643" t="s">
        <v>6</v>
      </c>
      <c r="H643" t="s">
        <v>7</v>
      </c>
      <c r="I643">
        <v>10</v>
      </c>
      <c r="J64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3" t="s">
        <v>1617</v>
      </c>
      <c r="L643">
        <v>10</v>
      </c>
      <c r="M64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3" t="s">
        <v>11</v>
      </c>
      <c r="O643">
        <v>5</v>
      </c>
      <c r="P643">
        <v>5</v>
      </c>
      <c r="Q643">
        <v>5</v>
      </c>
      <c r="R643">
        <v>5</v>
      </c>
      <c r="S643">
        <v>5</v>
      </c>
      <c r="T643">
        <v>4</v>
      </c>
      <c r="U643">
        <v>5</v>
      </c>
      <c r="V643">
        <v>5</v>
      </c>
      <c r="W643">
        <v>5</v>
      </c>
      <c r="X643">
        <v>5</v>
      </c>
      <c r="Y643">
        <v>5</v>
      </c>
      <c r="Z643" t="s">
        <v>25</v>
      </c>
    </row>
    <row r="644" spans="1:30" x14ac:dyDescent="0.25">
      <c r="A644">
        <v>6.3883228435189235E+17</v>
      </c>
      <c r="B644" t="s">
        <v>1090</v>
      </c>
      <c r="C644">
        <v>50</v>
      </c>
      <c r="D644" t="str">
        <f>IF(AND(Table1_2[[#This Row],[Age]]&gt;=18,Table1_2[[#This Row],[Age]]&lt;=30),"Young",IF(AND(Table1_2[[#This Row],[Age]]&gt;=31,Table1_2[[#This Row],[Age]]&lt;=50),"Middle-Aged","Elderly"))</f>
        <v>Middle-Aged</v>
      </c>
      <c r="E644" t="s">
        <v>1917</v>
      </c>
      <c r="F644" t="s">
        <v>3</v>
      </c>
      <c r="G644" t="s">
        <v>6</v>
      </c>
      <c r="H644" t="s">
        <v>16</v>
      </c>
      <c r="I644">
        <v>10</v>
      </c>
      <c r="J64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4" t="s">
        <v>1619</v>
      </c>
      <c r="L644">
        <v>10</v>
      </c>
      <c r="M64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4" t="s">
        <v>1620</v>
      </c>
      <c r="O644">
        <v>5</v>
      </c>
      <c r="P644">
        <v>5</v>
      </c>
      <c r="Q644">
        <v>5</v>
      </c>
      <c r="R644">
        <v>5</v>
      </c>
      <c r="S644">
        <v>5</v>
      </c>
      <c r="T644">
        <v>5</v>
      </c>
      <c r="U644">
        <v>5</v>
      </c>
      <c r="V644">
        <v>5</v>
      </c>
      <c r="W644">
        <v>5</v>
      </c>
      <c r="X644">
        <v>5</v>
      </c>
      <c r="Y644">
        <v>5</v>
      </c>
      <c r="Z644" t="s">
        <v>1921</v>
      </c>
    </row>
    <row r="645" spans="1:30" x14ac:dyDescent="0.25">
      <c r="A645">
        <v>6.3883228438080461E+17</v>
      </c>
      <c r="B645" t="s">
        <v>2</v>
      </c>
      <c r="C645">
        <v>26</v>
      </c>
      <c r="D645" t="str">
        <f>IF(AND(Table1_2[[#This Row],[Age]]&gt;=18,Table1_2[[#This Row],[Age]]&lt;=30),"Young",IF(AND(Table1_2[[#This Row],[Age]]&gt;=31,Table1_2[[#This Row],[Age]]&lt;=50),"Middle-Aged","Elderly"))</f>
        <v>Young</v>
      </c>
      <c r="E645" t="s">
        <v>1917</v>
      </c>
      <c r="F645" t="s">
        <v>21</v>
      </c>
      <c r="G645" t="s">
        <v>6</v>
      </c>
      <c r="H645" t="s">
        <v>16</v>
      </c>
      <c r="I645">
        <v>10</v>
      </c>
      <c r="J64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5" t="s">
        <v>121</v>
      </c>
      <c r="L645">
        <v>10</v>
      </c>
      <c r="M64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5" t="s">
        <v>121</v>
      </c>
      <c r="O645">
        <v>1</v>
      </c>
      <c r="P645">
        <v>5</v>
      </c>
      <c r="Q645">
        <v>5</v>
      </c>
      <c r="R645">
        <v>5</v>
      </c>
      <c r="S645">
        <v>5</v>
      </c>
      <c r="T645">
        <v>5</v>
      </c>
      <c r="U645">
        <v>5</v>
      </c>
      <c r="V645">
        <v>5</v>
      </c>
      <c r="W645">
        <v>5</v>
      </c>
      <c r="X645">
        <v>5</v>
      </c>
      <c r="Y645">
        <v>5</v>
      </c>
      <c r="Z645" t="s">
        <v>12</v>
      </c>
    </row>
    <row r="646" spans="1:30" x14ac:dyDescent="0.25">
      <c r="A646">
        <v>6.3883228439457011E+17</v>
      </c>
      <c r="B646" t="s">
        <v>1090</v>
      </c>
      <c r="C646">
        <v>36</v>
      </c>
      <c r="D646" t="str">
        <f>IF(AND(Table1_2[[#This Row],[Age]]&gt;=18,Table1_2[[#This Row],[Age]]&lt;=30),"Young",IF(AND(Table1_2[[#This Row],[Age]]&gt;=31,Table1_2[[#This Row],[Age]]&lt;=50),"Middle-Aged","Elderly"))</f>
        <v>Middle-Aged</v>
      </c>
      <c r="E646" t="s">
        <v>15</v>
      </c>
      <c r="F646" t="s">
        <v>3</v>
      </c>
      <c r="G646" t="s">
        <v>6</v>
      </c>
      <c r="H646" t="s">
        <v>30</v>
      </c>
      <c r="I646">
        <v>10</v>
      </c>
      <c r="J64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6" t="s">
        <v>1623</v>
      </c>
      <c r="L646">
        <v>10</v>
      </c>
      <c r="M64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6" t="s">
        <v>1624</v>
      </c>
      <c r="O646">
        <v>5</v>
      </c>
      <c r="P646">
        <v>5</v>
      </c>
      <c r="Q646">
        <v>5</v>
      </c>
      <c r="R646">
        <v>5</v>
      </c>
      <c r="S646">
        <v>5</v>
      </c>
      <c r="T646">
        <v>5</v>
      </c>
      <c r="U646">
        <v>5</v>
      </c>
      <c r="V646">
        <v>5</v>
      </c>
      <c r="W646">
        <v>5</v>
      </c>
      <c r="X646">
        <v>5</v>
      </c>
      <c r="Y646">
        <v>5</v>
      </c>
      <c r="Z646" t="s">
        <v>25</v>
      </c>
    </row>
    <row r="647" spans="1:30" x14ac:dyDescent="0.25">
      <c r="A647">
        <v>6.388322844019095E+17</v>
      </c>
      <c r="B647" t="s">
        <v>2</v>
      </c>
      <c r="C647">
        <v>51</v>
      </c>
      <c r="D647" t="str">
        <f>IF(AND(Table1_2[[#This Row],[Age]]&gt;=18,Table1_2[[#This Row],[Age]]&lt;=30),"Young",IF(AND(Table1_2[[#This Row],[Age]]&gt;=31,Table1_2[[#This Row],[Age]]&lt;=50),"Middle-Aged","Elderly"))</f>
        <v>Elderly</v>
      </c>
      <c r="E647" t="s">
        <v>1917</v>
      </c>
      <c r="F647" t="s">
        <v>3</v>
      </c>
      <c r="G647" t="s">
        <v>6</v>
      </c>
      <c r="H647" t="s">
        <v>30</v>
      </c>
      <c r="I647">
        <v>10</v>
      </c>
      <c r="J64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7" t="s">
        <v>1626</v>
      </c>
      <c r="L647">
        <v>10</v>
      </c>
      <c r="M64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7" t="s">
        <v>1627</v>
      </c>
      <c r="O647">
        <v>5</v>
      </c>
      <c r="P647">
        <v>5</v>
      </c>
      <c r="Q647">
        <v>5</v>
      </c>
      <c r="R647">
        <v>5</v>
      </c>
      <c r="S647">
        <v>5</v>
      </c>
      <c r="T647">
        <v>5</v>
      </c>
      <c r="U647">
        <v>5</v>
      </c>
      <c r="V647">
        <v>5</v>
      </c>
      <c r="W647">
        <v>5</v>
      </c>
      <c r="X647">
        <v>5</v>
      </c>
      <c r="Y647">
        <v>5</v>
      </c>
      <c r="Z647" t="s">
        <v>25</v>
      </c>
      <c r="AA647">
        <v>4</v>
      </c>
      <c r="AB647">
        <v>4</v>
      </c>
      <c r="AC647">
        <v>4</v>
      </c>
      <c r="AD647" t="s">
        <v>48</v>
      </c>
    </row>
    <row r="648" spans="1:30" x14ac:dyDescent="0.25">
      <c r="A648">
        <v>6.3883228440862336E+17</v>
      </c>
      <c r="B648" t="s">
        <v>2</v>
      </c>
      <c r="C648">
        <v>43</v>
      </c>
      <c r="D648" t="str">
        <f>IF(AND(Table1_2[[#This Row],[Age]]&gt;=18,Table1_2[[#This Row],[Age]]&lt;=30),"Young",IF(AND(Table1_2[[#This Row],[Age]]&gt;=31,Table1_2[[#This Row],[Age]]&lt;=50),"Middle-Aged","Elderly"))</f>
        <v>Middle-Aged</v>
      </c>
      <c r="E648" t="s">
        <v>1917</v>
      </c>
      <c r="F648" t="s">
        <v>3</v>
      </c>
      <c r="G648" t="s">
        <v>1887</v>
      </c>
      <c r="H648" t="s">
        <v>22</v>
      </c>
      <c r="I648">
        <v>10</v>
      </c>
      <c r="J64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8" t="s">
        <v>8</v>
      </c>
      <c r="L648">
        <v>10</v>
      </c>
      <c r="M64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8" t="s">
        <v>8</v>
      </c>
      <c r="O648">
        <v>5</v>
      </c>
      <c r="P648">
        <v>5</v>
      </c>
      <c r="Q648">
        <v>5</v>
      </c>
      <c r="R648">
        <v>5</v>
      </c>
      <c r="S648">
        <v>5</v>
      </c>
      <c r="T648">
        <v>5</v>
      </c>
      <c r="U648">
        <v>5</v>
      </c>
      <c r="V648">
        <v>5</v>
      </c>
      <c r="W648">
        <v>5</v>
      </c>
      <c r="X648">
        <v>5</v>
      </c>
      <c r="Y648">
        <v>5</v>
      </c>
      <c r="Z648" t="s">
        <v>12</v>
      </c>
    </row>
    <row r="649" spans="1:30" x14ac:dyDescent="0.25">
      <c r="A649">
        <v>6.3883228444895962E+17</v>
      </c>
      <c r="B649" t="s">
        <v>2</v>
      </c>
      <c r="C649">
        <v>36</v>
      </c>
      <c r="D649" t="str">
        <f>IF(AND(Table1_2[[#This Row],[Age]]&gt;=18,Table1_2[[#This Row],[Age]]&lt;=30),"Young",IF(AND(Table1_2[[#This Row],[Age]]&gt;=31,Table1_2[[#This Row],[Age]]&lt;=50),"Middle-Aged","Elderly"))</f>
        <v>Middle-Aged</v>
      </c>
      <c r="E649" t="s">
        <v>1917</v>
      </c>
      <c r="F649" t="s">
        <v>3</v>
      </c>
      <c r="G649" t="s">
        <v>6</v>
      </c>
      <c r="H649" t="s">
        <v>16</v>
      </c>
      <c r="I649">
        <v>10</v>
      </c>
      <c r="J64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49" t="s">
        <v>1630</v>
      </c>
      <c r="L649">
        <v>10</v>
      </c>
      <c r="M64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49" t="s">
        <v>1630</v>
      </c>
      <c r="O649">
        <v>5</v>
      </c>
      <c r="P649">
        <v>5</v>
      </c>
      <c r="Q649">
        <v>5</v>
      </c>
      <c r="R649">
        <v>5</v>
      </c>
      <c r="S649">
        <v>5</v>
      </c>
      <c r="T649">
        <v>5</v>
      </c>
      <c r="U649">
        <v>5</v>
      </c>
      <c r="V649">
        <v>5</v>
      </c>
      <c r="W649">
        <v>5</v>
      </c>
      <c r="X649">
        <v>5</v>
      </c>
      <c r="Y649">
        <v>5</v>
      </c>
      <c r="Z649" t="s">
        <v>25</v>
      </c>
    </row>
    <row r="650" spans="1:30" x14ac:dyDescent="0.25">
      <c r="A650">
        <v>6.3883228444911539E+17</v>
      </c>
      <c r="B650" t="s">
        <v>1090</v>
      </c>
      <c r="C650">
        <v>40</v>
      </c>
      <c r="D650" t="str">
        <f>IF(AND(Table1_2[[#This Row],[Age]]&gt;=18,Table1_2[[#This Row],[Age]]&lt;=30),"Young",IF(AND(Table1_2[[#This Row],[Age]]&gt;=31,Table1_2[[#This Row],[Age]]&lt;=50),"Middle-Aged","Elderly"))</f>
        <v>Middle-Aged</v>
      </c>
      <c r="E650" t="s">
        <v>1917</v>
      </c>
      <c r="F650" t="s">
        <v>3</v>
      </c>
      <c r="G650" t="s">
        <v>6</v>
      </c>
      <c r="H650" t="s">
        <v>30</v>
      </c>
      <c r="I650">
        <v>10</v>
      </c>
      <c r="J65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50" t="s">
        <v>398</v>
      </c>
      <c r="L650">
        <v>9</v>
      </c>
      <c r="M65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0" t="s">
        <v>1632</v>
      </c>
      <c r="O650">
        <v>5</v>
      </c>
      <c r="P650">
        <v>5</v>
      </c>
      <c r="Q650">
        <v>5</v>
      </c>
      <c r="R650">
        <v>5</v>
      </c>
      <c r="S650">
        <v>5</v>
      </c>
      <c r="T650">
        <v>5</v>
      </c>
      <c r="U650">
        <v>5</v>
      </c>
      <c r="V650">
        <v>5</v>
      </c>
      <c r="W650">
        <v>5</v>
      </c>
      <c r="X650">
        <v>5</v>
      </c>
      <c r="Y650">
        <v>5</v>
      </c>
      <c r="Z650" t="s">
        <v>46</v>
      </c>
    </row>
    <row r="651" spans="1:30" x14ac:dyDescent="0.25">
      <c r="A651">
        <v>6.3883228447118477E+17</v>
      </c>
      <c r="B651" t="s">
        <v>2</v>
      </c>
      <c r="C651">
        <v>27</v>
      </c>
      <c r="D651" t="str">
        <f>IF(AND(Table1_2[[#This Row],[Age]]&gt;=18,Table1_2[[#This Row],[Age]]&lt;=30),"Young",IF(AND(Table1_2[[#This Row],[Age]]&gt;=31,Table1_2[[#This Row],[Age]]&lt;=50),"Middle-Aged","Elderly"))</f>
        <v>Young</v>
      </c>
      <c r="E651" t="s">
        <v>1917</v>
      </c>
      <c r="F651" t="s">
        <v>3</v>
      </c>
      <c r="G651" t="s">
        <v>6</v>
      </c>
      <c r="H651" t="s">
        <v>30</v>
      </c>
      <c r="I651">
        <v>10</v>
      </c>
      <c r="J65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51" t="s">
        <v>313</v>
      </c>
      <c r="L651">
        <v>10</v>
      </c>
      <c r="M65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1" t="s">
        <v>160</v>
      </c>
      <c r="O651">
        <v>3</v>
      </c>
      <c r="P651">
        <v>3</v>
      </c>
      <c r="Q651">
        <v>3</v>
      </c>
      <c r="R651">
        <v>3</v>
      </c>
      <c r="S651">
        <v>3</v>
      </c>
      <c r="T651">
        <v>3</v>
      </c>
      <c r="U651">
        <v>3</v>
      </c>
      <c r="V651">
        <v>3</v>
      </c>
      <c r="W651">
        <v>3</v>
      </c>
      <c r="X651">
        <v>3</v>
      </c>
      <c r="Y651">
        <v>3</v>
      </c>
      <c r="Z651" t="s">
        <v>1920</v>
      </c>
    </row>
    <row r="652" spans="1:30" x14ac:dyDescent="0.25">
      <c r="A652">
        <v>6.3883228448367629E+17</v>
      </c>
      <c r="B652" t="s">
        <v>18</v>
      </c>
      <c r="C652">
        <v>47</v>
      </c>
      <c r="D652" t="str">
        <f>IF(AND(Table1_2[[#This Row],[Age]]&gt;=18,Table1_2[[#This Row],[Age]]&lt;=30),"Young",IF(AND(Table1_2[[#This Row],[Age]]&gt;=31,Table1_2[[#This Row],[Age]]&lt;=50),"Middle-Aged","Elderly"))</f>
        <v>Middle-Aged</v>
      </c>
      <c r="E652" t="s">
        <v>1917</v>
      </c>
      <c r="F652" t="s">
        <v>3</v>
      </c>
      <c r="G652" t="s">
        <v>6</v>
      </c>
      <c r="H652" t="s">
        <v>16</v>
      </c>
      <c r="I652">
        <v>10</v>
      </c>
      <c r="J65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52" t="s">
        <v>1635</v>
      </c>
      <c r="L652">
        <v>10</v>
      </c>
      <c r="M65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2" t="s">
        <v>1636</v>
      </c>
      <c r="O652">
        <v>5</v>
      </c>
      <c r="P652">
        <v>5</v>
      </c>
      <c r="Q652">
        <v>5</v>
      </c>
      <c r="R652">
        <v>5</v>
      </c>
      <c r="S652">
        <v>5</v>
      </c>
      <c r="T652">
        <v>5</v>
      </c>
      <c r="U652">
        <v>4</v>
      </c>
      <c r="V652">
        <v>4</v>
      </c>
      <c r="W652">
        <v>4</v>
      </c>
      <c r="X652">
        <v>5</v>
      </c>
      <c r="Y652">
        <v>5</v>
      </c>
      <c r="Z652" t="s">
        <v>45</v>
      </c>
      <c r="AA652">
        <v>5</v>
      </c>
      <c r="AB652">
        <v>5</v>
      </c>
      <c r="AC652">
        <v>5</v>
      </c>
      <c r="AD652" t="s">
        <v>48</v>
      </c>
    </row>
    <row r="653" spans="1:30" x14ac:dyDescent="0.25">
      <c r="A653">
        <v>6.3883228448946624E+17</v>
      </c>
      <c r="B653" t="s">
        <v>18</v>
      </c>
      <c r="C653">
        <v>30</v>
      </c>
      <c r="D653" t="str">
        <f>IF(AND(Table1_2[[#This Row],[Age]]&gt;=18,Table1_2[[#This Row],[Age]]&lt;=30),"Young",IF(AND(Table1_2[[#This Row],[Age]]&gt;=31,Table1_2[[#This Row],[Age]]&lt;=50),"Middle-Aged","Elderly"))</f>
        <v>Young</v>
      </c>
      <c r="E653" t="s">
        <v>1917</v>
      </c>
      <c r="F653" t="s">
        <v>3</v>
      </c>
      <c r="G653" t="s">
        <v>1887</v>
      </c>
      <c r="H653" t="s">
        <v>1889</v>
      </c>
      <c r="I653">
        <v>10</v>
      </c>
      <c r="J65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53" t="s">
        <v>810</v>
      </c>
      <c r="L653">
        <v>10</v>
      </c>
      <c r="M65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3" t="s">
        <v>1638</v>
      </c>
      <c r="O653">
        <v>5</v>
      </c>
      <c r="P653">
        <v>5</v>
      </c>
      <c r="Q653">
        <v>5</v>
      </c>
      <c r="R653">
        <v>5</v>
      </c>
      <c r="S653">
        <v>5</v>
      </c>
      <c r="T653">
        <v>5</v>
      </c>
      <c r="U653">
        <v>5</v>
      </c>
      <c r="V653">
        <v>5</v>
      </c>
      <c r="W653">
        <v>5</v>
      </c>
      <c r="X653">
        <v>5</v>
      </c>
      <c r="Y653">
        <v>5</v>
      </c>
      <c r="Z653" t="s">
        <v>1924</v>
      </c>
    </row>
    <row r="654" spans="1:30" x14ac:dyDescent="0.25">
      <c r="A654">
        <v>6.3883228454174131E+17</v>
      </c>
      <c r="B654" t="s">
        <v>1090</v>
      </c>
      <c r="C654">
        <v>54</v>
      </c>
      <c r="D654" t="str">
        <f>IF(AND(Table1_2[[#This Row],[Age]]&gt;=18,Table1_2[[#This Row],[Age]]&lt;=30),"Young",IF(AND(Table1_2[[#This Row],[Age]]&gt;=31,Table1_2[[#This Row],[Age]]&lt;=50),"Middle-Aged","Elderly"))</f>
        <v>Elderly</v>
      </c>
      <c r="E654" t="s">
        <v>1917</v>
      </c>
      <c r="F654" t="s">
        <v>3</v>
      </c>
      <c r="G654" t="s">
        <v>6</v>
      </c>
      <c r="H654" t="s">
        <v>30</v>
      </c>
      <c r="I654">
        <v>10</v>
      </c>
      <c r="J65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54" t="s">
        <v>1640</v>
      </c>
      <c r="L654">
        <v>10</v>
      </c>
      <c r="M65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4" t="s">
        <v>1640</v>
      </c>
      <c r="O654">
        <v>5</v>
      </c>
      <c r="P654">
        <v>5</v>
      </c>
      <c r="Q654">
        <v>5</v>
      </c>
      <c r="R654">
        <v>5</v>
      </c>
      <c r="S654">
        <v>5</v>
      </c>
      <c r="T654">
        <v>5</v>
      </c>
      <c r="U654">
        <v>5</v>
      </c>
      <c r="V654">
        <v>5</v>
      </c>
      <c r="W654">
        <v>5</v>
      </c>
      <c r="X654">
        <v>5</v>
      </c>
      <c r="Y654">
        <v>5</v>
      </c>
      <c r="Z654" t="s">
        <v>12</v>
      </c>
      <c r="AA654">
        <v>5</v>
      </c>
      <c r="AB654">
        <v>5</v>
      </c>
      <c r="AC654">
        <v>5</v>
      </c>
      <c r="AD654" t="s">
        <v>48</v>
      </c>
    </row>
    <row r="655" spans="1:30" x14ac:dyDescent="0.25">
      <c r="A655">
        <v>6.388324106888896E+17</v>
      </c>
      <c r="B655" t="s">
        <v>20</v>
      </c>
      <c r="C655">
        <v>40</v>
      </c>
      <c r="D655" t="str">
        <f>IF(AND(Table1_2[[#This Row],[Age]]&gt;=18,Table1_2[[#This Row],[Age]]&lt;=30),"Young",IF(AND(Table1_2[[#This Row],[Age]]&gt;=31,Table1_2[[#This Row],[Age]]&lt;=50),"Middle-Aged","Elderly"))</f>
        <v>Middle-Aged</v>
      </c>
      <c r="E655" t="s">
        <v>15</v>
      </c>
      <c r="F655" t="s">
        <v>3</v>
      </c>
      <c r="G655" t="s">
        <v>1887</v>
      </c>
      <c r="H655" t="s">
        <v>22</v>
      </c>
      <c r="I655">
        <v>10</v>
      </c>
      <c r="J65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55" t="s">
        <v>49</v>
      </c>
      <c r="L655">
        <v>10</v>
      </c>
      <c r="M65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5" t="s">
        <v>200</v>
      </c>
      <c r="O655">
        <v>5</v>
      </c>
      <c r="P655">
        <v>5</v>
      </c>
      <c r="Q655">
        <v>5</v>
      </c>
      <c r="R655">
        <v>5</v>
      </c>
      <c r="S655">
        <v>5</v>
      </c>
      <c r="T655">
        <v>5</v>
      </c>
      <c r="U655">
        <v>5</v>
      </c>
      <c r="V655">
        <v>5</v>
      </c>
      <c r="W655">
        <v>5</v>
      </c>
      <c r="X655">
        <v>4</v>
      </c>
      <c r="Y655">
        <v>5</v>
      </c>
      <c r="Z655" t="s">
        <v>12</v>
      </c>
    </row>
    <row r="656" spans="1:30" x14ac:dyDescent="0.25">
      <c r="A656">
        <v>6.3883241071750131E+17</v>
      </c>
      <c r="B656" t="s">
        <v>1090</v>
      </c>
      <c r="C656">
        <v>55</v>
      </c>
      <c r="D656" t="str">
        <f>IF(AND(Table1_2[[#This Row],[Age]]&gt;=18,Table1_2[[#This Row],[Age]]&lt;=30),"Young",IF(AND(Table1_2[[#This Row],[Age]]&gt;=31,Table1_2[[#This Row],[Age]]&lt;=50),"Middle-Aged","Elderly"))</f>
        <v>Elderly</v>
      </c>
      <c r="E656" t="s">
        <v>1917</v>
      </c>
      <c r="F656" t="s">
        <v>3</v>
      </c>
      <c r="G656" t="s">
        <v>6</v>
      </c>
      <c r="H656" t="s">
        <v>16</v>
      </c>
      <c r="I656">
        <v>9</v>
      </c>
      <c r="J65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56" t="s">
        <v>1643</v>
      </c>
      <c r="L656">
        <v>9</v>
      </c>
      <c r="M65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6" t="s">
        <v>40</v>
      </c>
      <c r="O656">
        <v>4</v>
      </c>
      <c r="P656">
        <v>4</v>
      </c>
      <c r="Q656">
        <v>5</v>
      </c>
      <c r="R656">
        <v>5</v>
      </c>
      <c r="S656">
        <v>4</v>
      </c>
      <c r="T656">
        <v>5</v>
      </c>
      <c r="U656">
        <v>4</v>
      </c>
      <c r="V656">
        <v>4</v>
      </c>
      <c r="W656">
        <v>4</v>
      </c>
      <c r="X656">
        <v>4</v>
      </c>
      <c r="Y656">
        <v>4</v>
      </c>
      <c r="Z656" t="s">
        <v>12</v>
      </c>
    </row>
    <row r="657" spans="1:30" x14ac:dyDescent="0.25">
      <c r="A657">
        <v>6.3883308527521459E+17</v>
      </c>
      <c r="B657" t="s">
        <v>2</v>
      </c>
      <c r="C657">
        <v>58</v>
      </c>
      <c r="D657" t="str">
        <f>IF(AND(Table1_2[[#This Row],[Age]]&gt;=18,Table1_2[[#This Row],[Age]]&lt;=30),"Young",IF(AND(Table1_2[[#This Row],[Age]]&gt;=31,Table1_2[[#This Row],[Age]]&lt;=50),"Middle-Aged","Elderly"))</f>
        <v>Elderly</v>
      </c>
      <c r="E657" t="s">
        <v>1917</v>
      </c>
      <c r="F657" t="s">
        <v>3</v>
      </c>
      <c r="G657" t="s">
        <v>6</v>
      </c>
      <c r="H657" t="s">
        <v>30</v>
      </c>
      <c r="I657">
        <v>10</v>
      </c>
      <c r="J65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57" t="s">
        <v>160</v>
      </c>
      <c r="L657">
        <v>10</v>
      </c>
      <c r="M65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7" t="s">
        <v>200</v>
      </c>
      <c r="O657">
        <v>4</v>
      </c>
      <c r="P657">
        <v>4</v>
      </c>
      <c r="Q657">
        <v>4</v>
      </c>
      <c r="R657">
        <v>4</v>
      </c>
      <c r="S657">
        <v>4</v>
      </c>
      <c r="T657">
        <v>4</v>
      </c>
      <c r="U657">
        <v>4</v>
      </c>
      <c r="V657">
        <v>4</v>
      </c>
      <c r="W657">
        <v>4</v>
      </c>
      <c r="X657">
        <v>4</v>
      </c>
      <c r="Y657">
        <v>4</v>
      </c>
      <c r="Z657" t="s">
        <v>46</v>
      </c>
    </row>
    <row r="658" spans="1:30" x14ac:dyDescent="0.25">
      <c r="A658">
        <v>6.3883395089399424E+17</v>
      </c>
      <c r="B658" t="s">
        <v>1090</v>
      </c>
      <c r="C658">
        <v>27</v>
      </c>
      <c r="D658" t="str">
        <f>IF(AND(Table1_2[[#This Row],[Age]]&gt;=18,Table1_2[[#This Row],[Age]]&lt;=30),"Young",IF(AND(Table1_2[[#This Row],[Age]]&gt;=31,Table1_2[[#This Row],[Age]]&lt;=50),"Middle-Aged","Elderly"))</f>
        <v>Young</v>
      </c>
      <c r="E658" t="s">
        <v>1917</v>
      </c>
      <c r="F658" t="s">
        <v>3</v>
      </c>
      <c r="G658" t="s">
        <v>6</v>
      </c>
      <c r="H658" t="s">
        <v>30</v>
      </c>
      <c r="I658">
        <v>6</v>
      </c>
      <c r="J65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658" t="s">
        <v>72</v>
      </c>
      <c r="L658">
        <v>9</v>
      </c>
      <c r="M65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8" t="s">
        <v>107</v>
      </c>
      <c r="O658">
        <v>5</v>
      </c>
      <c r="P658">
        <v>5</v>
      </c>
      <c r="Q658">
        <v>5</v>
      </c>
      <c r="R658">
        <v>5</v>
      </c>
      <c r="S658">
        <v>4</v>
      </c>
      <c r="T658">
        <v>4</v>
      </c>
      <c r="U658">
        <v>3</v>
      </c>
      <c r="V658">
        <v>3</v>
      </c>
      <c r="W658">
        <v>3</v>
      </c>
      <c r="X658">
        <v>3</v>
      </c>
      <c r="Y658">
        <v>3</v>
      </c>
      <c r="Z658" t="s">
        <v>12</v>
      </c>
    </row>
    <row r="659" spans="1:30" x14ac:dyDescent="0.25">
      <c r="A659">
        <v>6.3883399586985984E+17</v>
      </c>
      <c r="B659" t="s">
        <v>18</v>
      </c>
      <c r="C659">
        <v>34</v>
      </c>
      <c r="D659" t="str">
        <f>IF(AND(Table1_2[[#This Row],[Age]]&gt;=18,Table1_2[[#This Row],[Age]]&lt;=30),"Young",IF(AND(Table1_2[[#This Row],[Age]]&gt;=31,Table1_2[[#This Row],[Age]]&lt;=50),"Middle-Aged","Elderly"))</f>
        <v>Middle-Aged</v>
      </c>
      <c r="E659" t="s">
        <v>1917</v>
      </c>
      <c r="F659" t="s">
        <v>21</v>
      </c>
      <c r="G659" t="s">
        <v>6</v>
      </c>
      <c r="H659" t="s">
        <v>16</v>
      </c>
      <c r="I659">
        <v>8</v>
      </c>
      <c r="J65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59" t="s">
        <v>1647</v>
      </c>
      <c r="L659">
        <v>9</v>
      </c>
      <c r="M65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59" t="s">
        <v>1648</v>
      </c>
      <c r="O659">
        <v>4</v>
      </c>
      <c r="P659">
        <v>4</v>
      </c>
      <c r="Q659">
        <v>4</v>
      </c>
      <c r="R659">
        <v>4</v>
      </c>
      <c r="S659">
        <v>4</v>
      </c>
      <c r="T659">
        <v>4</v>
      </c>
      <c r="U659">
        <v>4</v>
      </c>
      <c r="V659">
        <v>3</v>
      </c>
      <c r="W659">
        <v>4</v>
      </c>
      <c r="X659">
        <v>4</v>
      </c>
      <c r="Y659">
        <v>4</v>
      </c>
      <c r="Z659" t="s">
        <v>46</v>
      </c>
    </row>
    <row r="660" spans="1:30" x14ac:dyDescent="0.25">
      <c r="A660">
        <v>6.3883399588378291E+17</v>
      </c>
      <c r="B660" t="s">
        <v>2</v>
      </c>
      <c r="C660">
        <v>39</v>
      </c>
      <c r="D660" t="str">
        <f>IF(AND(Table1_2[[#This Row],[Age]]&gt;=18,Table1_2[[#This Row],[Age]]&lt;=30),"Young",IF(AND(Table1_2[[#This Row],[Age]]&gt;=31,Table1_2[[#This Row],[Age]]&lt;=50),"Middle-Aged","Elderly"))</f>
        <v>Middle-Aged</v>
      </c>
      <c r="E660" t="s">
        <v>1917</v>
      </c>
      <c r="F660" t="s">
        <v>3</v>
      </c>
      <c r="G660" t="s">
        <v>6</v>
      </c>
      <c r="H660" t="s">
        <v>16</v>
      </c>
      <c r="I660">
        <v>10</v>
      </c>
      <c r="J66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60" t="s">
        <v>1650</v>
      </c>
      <c r="L660">
        <v>10</v>
      </c>
      <c r="M66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0" t="s">
        <v>1651</v>
      </c>
      <c r="O660">
        <v>5</v>
      </c>
      <c r="P660">
        <v>4</v>
      </c>
      <c r="Q660">
        <v>4</v>
      </c>
      <c r="R660">
        <v>4</v>
      </c>
      <c r="S660">
        <v>4</v>
      </c>
      <c r="T660">
        <v>4</v>
      </c>
      <c r="U660">
        <v>4</v>
      </c>
      <c r="V660">
        <v>4</v>
      </c>
      <c r="W660">
        <v>4</v>
      </c>
      <c r="X660">
        <v>4</v>
      </c>
      <c r="Y660">
        <v>4</v>
      </c>
      <c r="Z660" t="s">
        <v>25</v>
      </c>
    </row>
    <row r="661" spans="1:30" x14ac:dyDescent="0.25">
      <c r="A661">
        <v>6.3883400489021197E+17</v>
      </c>
      <c r="B661" t="s">
        <v>1090</v>
      </c>
      <c r="C661">
        <v>44</v>
      </c>
      <c r="D661" t="str">
        <f>IF(AND(Table1_2[[#This Row],[Age]]&gt;=18,Table1_2[[#This Row],[Age]]&lt;=30),"Young",IF(AND(Table1_2[[#This Row],[Age]]&gt;=31,Table1_2[[#This Row],[Age]]&lt;=50),"Middle-Aged","Elderly"))</f>
        <v>Middle-Aged</v>
      </c>
      <c r="E661" t="s">
        <v>1917</v>
      </c>
      <c r="F661" t="s">
        <v>3</v>
      </c>
      <c r="G661" t="s">
        <v>6</v>
      </c>
      <c r="H661" t="s">
        <v>30</v>
      </c>
      <c r="I661">
        <v>10</v>
      </c>
      <c r="J66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61" t="s">
        <v>1653</v>
      </c>
      <c r="L661">
        <v>10</v>
      </c>
      <c r="M66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1" t="s">
        <v>1654</v>
      </c>
      <c r="O661">
        <v>5</v>
      </c>
      <c r="P661">
        <v>5</v>
      </c>
      <c r="Q661">
        <v>5</v>
      </c>
      <c r="R661">
        <v>5</v>
      </c>
      <c r="S661">
        <v>5</v>
      </c>
      <c r="T661">
        <v>5</v>
      </c>
      <c r="U661">
        <v>4</v>
      </c>
      <c r="V661">
        <v>5</v>
      </c>
      <c r="W661">
        <v>4</v>
      </c>
      <c r="X661">
        <v>4</v>
      </c>
      <c r="Y661">
        <v>5</v>
      </c>
      <c r="Z661" t="s">
        <v>12</v>
      </c>
    </row>
    <row r="662" spans="1:30" x14ac:dyDescent="0.25">
      <c r="A662">
        <v>6.3883400489473997E+17</v>
      </c>
      <c r="B662" t="s">
        <v>111</v>
      </c>
      <c r="C662">
        <v>55</v>
      </c>
      <c r="D662" t="str">
        <f>IF(AND(Table1_2[[#This Row],[Age]]&gt;=18,Table1_2[[#This Row],[Age]]&lt;=30),"Young",IF(AND(Table1_2[[#This Row],[Age]]&gt;=31,Table1_2[[#This Row],[Age]]&lt;=50),"Middle-Aged","Elderly"))</f>
        <v>Elderly</v>
      </c>
      <c r="E662" t="s">
        <v>1917</v>
      </c>
      <c r="F662" t="s">
        <v>3</v>
      </c>
      <c r="G662" t="s">
        <v>1887</v>
      </c>
      <c r="H662" t="s">
        <v>33</v>
      </c>
      <c r="I662">
        <v>0</v>
      </c>
      <c r="J66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662" t="s">
        <v>1656</v>
      </c>
      <c r="L662">
        <v>0</v>
      </c>
      <c r="M66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662" t="s">
        <v>1657</v>
      </c>
      <c r="O662">
        <v>3</v>
      </c>
      <c r="P662">
        <v>3</v>
      </c>
      <c r="Q662">
        <v>3</v>
      </c>
      <c r="R662">
        <v>3</v>
      </c>
      <c r="S662">
        <v>3</v>
      </c>
      <c r="T662">
        <v>3</v>
      </c>
      <c r="U662">
        <v>3</v>
      </c>
      <c r="V662">
        <v>3</v>
      </c>
      <c r="W662">
        <v>3</v>
      </c>
      <c r="X662">
        <v>3</v>
      </c>
      <c r="Y662">
        <v>3</v>
      </c>
      <c r="Z662" t="s">
        <v>46</v>
      </c>
    </row>
    <row r="663" spans="1:30" x14ac:dyDescent="0.25">
      <c r="A663">
        <v>6.3883402346746931E+17</v>
      </c>
      <c r="B663" t="s">
        <v>55</v>
      </c>
      <c r="C663">
        <v>42</v>
      </c>
      <c r="D663" t="str">
        <f>IF(AND(Table1_2[[#This Row],[Age]]&gt;=18,Table1_2[[#This Row],[Age]]&lt;=30),"Young",IF(AND(Table1_2[[#This Row],[Age]]&gt;=31,Table1_2[[#This Row],[Age]]&lt;=50),"Middle-Aged","Elderly"))</f>
        <v>Middle-Aged</v>
      </c>
      <c r="E663" t="s">
        <v>1917</v>
      </c>
      <c r="F663" t="s">
        <v>3</v>
      </c>
      <c r="G663" t="s">
        <v>6</v>
      </c>
      <c r="H663" t="s">
        <v>16</v>
      </c>
      <c r="I663">
        <v>9</v>
      </c>
      <c r="J66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63" t="s">
        <v>1659</v>
      </c>
      <c r="L663">
        <v>10</v>
      </c>
      <c r="M66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3" t="s">
        <v>1660</v>
      </c>
      <c r="O663">
        <v>5</v>
      </c>
      <c r="P663">
        <v>5</v>
      </c>
      <c r="Q663">
        <v>5</v>
      </c>
      <c r="R663">
        <v>5</v>
      </c>
      <c r="S663">
        <v>5</v>
      </c>
      <c r="T663">
        <v>5</v>
      </c>
      <c r="U663">
        <v>5</v>
      </c>
      <c r="V663">
        <v>5</v>
      </c>
      <c r="W663">
        <v>5</v>
      </c>
      <c r="X663">
        <v>5</v>
      </c>
      <c r="Y663">
        <v>5</v>
      </c>
      <c r="Z663" t="s">
        <v>12</v>
      </c>
    </row>
    <row r="664" spans="1:30" x14ac:dyDescent="0.25">
      <c r="A664">
        <v>6.3883409601260173E+17</v>
      </c>
      <c r="B664" t="s">
        <v>1090</v>
      </c>
      <c r="C664">
        <v>37</v>
      </c>
      <c r="D664" t="str">
        <f>IF(AND(Table1_2[[#This Row],[Age]]&gt;=18,Table1_2[[#This Row],[Age]]&lt;=30),"Young",IF(AND(Table1_2[[#This Row],[Age]]&gt;=31,Table1_2[[#This Row],[Age]]&lt;=50),"Middle-Aged","Elderly"))</f>
        <v>Middle-Aged</v>
      </c>
      <c r="E664" t="s">
        <v>1917</v>
      </c>
      <c r="F664" t="s">
        <v>3</v>
      </c>
      <c r="G664" t="s">
        <v>6</v>
      </c>
      <c r="H664" t="s">
        <v>30</v>
      </c>
      <c r="I664">
        <v>8</v>
      </c>
      <c r="J66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64" t="s">
        <v>1662</v>
      </c>
      <c r="L664">
        <v>9</v>
      </c>
      <c r="M66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4" t="s">
        <v>278</v>
      </c>
      <c r="O664">
        <v>4</v>
      </c>
      <c r="P664">
        <v>4</v>
      </c>
      <c r="Q664">
        <v>4</v>
      </c>
      <c r="R664">
        <v>4</v>
      </c>
      <c r="S664">
        <v>4</v>
      </c>
      <c r="T664">
        <v>4</v>
      </c>
      <c r="U664">
        <v>3</v>
      </c>
      <c r="V664">
        <v>3</v>
      </c>
      <c r="W664">
        <v>4</v>
      </c>
      <c r="X664">
        <v>4</v>
      </c>
      <c r="Y664">
        <v>4</v>
      </c>
      <c r="Z664" t="s">
        <v>25</v>
      </c>
    </row>
    <row r="665" spans="1:30" x14ac:dyDescent="0.25">
      <c r="A665">
        <v>6.3883411410758579E+17</v>
      </c>
      <c r="B665" t="s">
        <v>18</v>
      </c>
      <c r="C665">
        <v>29</v>
      </c>
      <c r="D665" t="str">
        <f>IF(AND(Table1_2[[#This Row],[Age]]&gt;=18,Table1_2[[#This Row],[Age]]&lt;=30),"Young",IF(AND(Table1_2[[#This Row],[Age]]&gt;=31,Table1_2[[#This Row],[Age]]&lt;=50),"Middle-Aged","Elderly"))</f>
        <v>Young</v>
      </c>
      <c r="E665" t="s">
        <v>1917</v>
      </c>
      <c r="F665" t="s">
        <v>3</v>
      </c>
      <c r="G665" t="s">
        <v>1887</v>
      </c>
      <c r="H665" t="s">
        <v>60</v>
      </c>
      <c r="I665">
        <v>10</v>
      </c>
      <c r="J66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65" t="s">
        <v>1664</v>
      </c>
      <c r="L665">
        <v>10</v>
      </c>
      <c r="M66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5" t="s">
        <v>1665</v>
      </c>
      <c r="O665">
        <v>5</v>
      </c>
      <c r="P665">
        <v>5</v>
      </c>
      <c r="Q665">
        <v>5</v>
      </c>
      <c r="R665">
        <v>5</v>
      </c>
      <c r="S665">
        <v>5</v>
      </c>
      <c r="T665">
        <v>5</v>
      </c>
      <c r="U665">
        <v>5</v>
      </c>
      <c r="V665">
        <v>5</v>
      </c>
      <c r="W665">
        <v>5</v>
      </c>
      <c r="X665">
        <v>5</v>
      </c>
      <c r="Y665">
        <v>5</v>
      </c>
      <c r="Z665" t="s">
        <v>46</v>
      </c>
    </row>
    <row r="666" spans="1:30" x14ac:dyDescent="0.25">
      <c r="A666">
        <v>6.3883411410837952E+17</v>
      </c>
      <c r="B666" t="s">
        <v>18</v>
      </c>
      <c r="C666">
        <v>28</v>
      </c>
      <c r="D666" t="str">
        <f>IF(AND(Table1_2[[#This Row],[Age]]&gt;=18,Table1_2[[#This Row],[Age]]&lt;=30),"Young",IF(AND(Table1_2[[#This Row],[Age]]&gt;=31,Table1_2[[#This Row],[Age]]&lt;=50),"Middle-Aged","Elderly"))</f>
        <v>Young</v>
      </c>
      <c r="E666" t="s">
        <v>1917</v>
      </c>
      <c r="F666" t="s">
        <v>3</v>
      </c>
      <c r="G666" t="s">
        <v>1887</v>
      </c>
      <c r="H666" t="s">
        <v>60</v>
      </c>
      <c r="I666">
        <v>10</v>
      </c>
      <c r="J66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66" t="s">
        <v>1667</v>
      </c>
      <c r="L666">
        <v>10</v>
      </c>
      <c r="M66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6" t="s">
        <v>1668</v>
      </c>
      <c r="O666">
        <v>5</v>
      </c>
      <c r="P666">
        <v>5</v>
      </c>
      <c r="Q666">
        <v>5</v>
      </c>
      <c r="R666">
        <v>5</v>
      </c>
      <c r="S666">
        <v>5</v>
      </c>
      <c r="T666">
        <v>5</v>
      </c>
      <c r="U666">
        <v>5</v>
      </c>
      <c r="V666">
        <v>5</v>
      </c>
      <c r="W666">
        <v>5</v>
      </c>
      <c r="X666">
        <v>5</v>
      </c>
      <c r="Y666">
        <v>5</v>
      </c>
      <c r="Z666" t="s">
        <v>12</v>
      </c>
    </row>
    <row r="667" spans="1:30" x14ac:dyDescent="0.25">
      <c r="A667">
        <v>6.3883411411526272E+17</v>
      </c>
      <c r="B667" t="s">
        <v>2</v>
      </c>
      <c r="C667">
        <v>42</v>
      </c>
      <c r="D667" t="str">
        <f>IF(AND(Table1_2[[#This Row],[Age]]&gt;=18,Table1_2[[#This Row],[Age]]&lt;=30),"Young",IF(AND(Table1_2[[#This Row],[Age]]&gt;=31,Table1_2[[#This Row],[Age]]&lt;=50),"Middle-Aged","Elderly"))</f>
        <v>Middle-Aged</v>
      </c>
      <c r="E667" t="s">
        <v>1917</v>
      </c>
      <c r="F667" t="s">
        <v>3</v>
      </c>
      <c r="G667" t="s">
        <v>1887</v>
      </c>
      <c r="H667" t="s">
        <v>60</v>
      </c>
      <c r="I667">
        <v>10</v>
      </c>
      <c r="J66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67" t="s">
        <v>1670</v>
      </c>
      <c r="L667">
        <v>10</v>
      </c>
      <c r="M66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7" t="s">
        <v>1671</v>
      </c>
      <c r="O667">
        <v>5</v>
      </c>
      <c r="P667">
        <v>5</v>
      </c>
      <c r="Q667">
        <v>5</v>
      </c>
      <c r="R667">
        <v>5</v>
      </c>
      <c r="S667">
        <v>5</v>
      </c>
      <c r="T667">
        <v>5</v>
      </c>
      <c r="U667">
        <v>4</v>
      </c>
      <c r="V667">
        <v>5</v>
      </c>
      <c r="W667">
        <v>4</v>
      </c>
      <c r="X667">
        <v>4</v>
      </c>
      <c r="Y667">
        <v>4</v>
      </c>
      <c r="Z667" t="s">
        <v>12</v>
      </c>
    </row>
    <row r="668" spans="1:30" x14ac:dyDescent="0.25">
      <c r="A668">
        <v>6.3883411411885414E+17</v>
      </c>
      <c r="B668" t="s">
        <v>2</v>
      </c>
      <c r="C668">
        <v>37</v>
      </c>
      <c r="D668" t="str">
        <f>IF(AND(Table1_2[[#This Row],[Age]]&gt;=18,Table1_2[[#This Row],[Age]]&lt;=30),"Young",IF(AND(Table1_2[[#This Row],[Age]]&gt;=31,Table1_2[[#This Row],[Age]]&lt;=50),"Middle-Aged","Elderly"))</f>
        <v>Middle-Aged</v>
      </c>
      <c r="E668" t="s">
        <v>1917</v>
      </c>
      <c r="F668" t="s">
        <v>3</v>
      </c>
      <c r="G668" t="s">
        <v>6</v>
      </c>
      <c r="H668" t="s">
        <v>30</v>
      </c>
      <c r="I668">
        <v>10</v>
      </c>
      <c r="J66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68" t="s">
        <v>49</v>
      </c>
      <c r="L668">
        <v>10</v>
      </c>
      <c r="M66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8" t="s">
        <v>49</v>
      </c>
      <c r="O668">
        <v>5</v>
      </c>
      <c r="P668">
        <v>5</v>
      </c>
      <c r="Q668">
        <v>5</v>
      </c>
      <c r="R668">
        <v>5</v>
      </c>
      <c r="S668">
        <v>5</v>
      </c>
      <c r="T668">
        <v>5</v>
      </c>
      <c r="U668">
        <v>5</v>
      </c>
      <c r="V668">
        <v>5</v>
      </c>
      <c r="W668">
        <v>5</v>
      </c>
      <c r="X668">
        <v>5</v>
      </c>
      <c r="Y668">
        <v>5</v>
      </c>
      <c r="Z668" t="s">
        <v>45</v>
      </c>
      <c r="AA668">
        <v>5</v>
      </c>
      <c r="AB668">
        <v>5</v>
      </c>
      <c r="AC668">
        <v>5</v>
      </c>
      <c r="AD668" t="s">
        <v>28</v>
      </c>
    </row>
    <row r="669" spans="1:30" x14ac:dyDescent="0.25">
      <c r="A669">
        <v>6.3883417712377024E+17</v>
      </c>
      <c r="B669" t="s">
        <v>1090</v>
      </c>
      <c r="C669">
        <v>48</v>
      </c>
      <c r="D669" t="str">
        <f>IF(AND(Table1_2[[#This Row],[Age]]&gt;=18,Table1_2[[#This Row],[Age]]&lt;=30),"Young",IF(AND(Table1_2[[#This Row],[Age]]&gt;=31,Table1_2[[#This Row],[Age]]&lt;=50),"Middle-Aged","Elderly"))</f>
        <v>Middle-Aged</v>
      </c>
      <c r="E669" t="s">
        <v>1917</v>
      </c>
      <c r="F669" t="s">
        <v>3</v>
      </c>
      <c r="G669" t="s">
        <v>6</v>
      </c>
      <c r="H669" t="s">
        <v>7</v>
      </c>
      <c r="I669">
        <v>10</v>
      </c>
      <c r="J66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69" t="s">
        <v>1674</v>
      </c>
      <c r="L669">
        <v>10</v>
      </c>
      <c r="M66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69" t="s">
        <v>454</v>
      </c>
      <c r="O669">
        <v>5</v>
      </c>
      <c r="P669">
        <v>5</v>
      </c>
      <c r="Q669">
        <v>5</v>
      </c>
      <c r="R669">
        <v>5</v>
      </c>
      <c r="S669">
        <v>5</v>
      </c>
      <c r="T669">
        <v>5</v>
      </c>
      <c r="U669">
        <v>5</v>
      </c>
      <c r="V669">
        <v>5</v>
      </c>
      <c r="W669">
        <v>5</v>
      </c>
      <c r="X669">
        <v>5</v>
      </c>
      <c r="Y669">
        <v>5</v>
      </c>
      <c r="Z669" t="s">
        <v>12</v>
      </c>
      <c r="AA669">
        <v>5</v>
      </c>
      <c r="AB669">
        <v>5</v>
      </c>
      <c r="AC669">
        <v>5</v>
      </c>
      <c r="AD669" t="s">
        <v>48</v>
      </c>
    </row>
    <row r="670" spans="1:30" x14ac:dyDescent="0.25">
      <c r="A670">
        <v>6.388348164540663E+17</v>
      </c>
      <c r="B670" t="s">
        <v>18</v>
      </c>
      <c r="C670">
        <v>49</v>
      </c>
      <c r="D670" t="str">
        <f>IF(AND(Table1_2[[#This Row],[Age]]&gt;=18,Table1_2[[#This Row],[Age]]&lt;=30),"Young",IF(AND(Table1_2[[#This Row],[Age]]&gt;=31,Table1_2[[#This Row],[Age]]&lt;=50),"Middle-Aged","Elderly"))</f>
        <v>Middle-Aged</v>
      </c>
      <c r="E670" t="s">
        <v>1917</v>
      </c>
      <c r="F670" t="s">
        <v>3</v>
      </c>
      <c r="G670" t="s">
        <v>6</v>
      </c>
      <c r="H670" t="s">
        <v>7</v>
      </c>
      <c r="I670">
        <v>10</v>
      </c>
      <c r="J67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70" t="s">
        <v>1676</v>
      </c>
      <c r="L670">
        <v>10</v>
      </c>
      <c r="M67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0" t="s">
        <v>1677</v>
      </c>
      <c r="O670">
        <v>4</v>
      </c>
      <c r="P670">
        <v>4</v>
      </c>
      <c r="Q670">
        <v>4</v>
      </c>
      <c r="R670">
        <v>4</v>
      </c>
      <c r="S670">
        <v>5</v>
      </c>
      <c r="T670">
        <v>4</v>
      </c>
      <c r="U670">
        <v>4</v>
      </c>
      <c r="V670">
        <v>4</v>
      </c>
      <c r="W670">
        <v>5</v>
      </c>
      <c r="X670">
        <v>5</v>
      </c>
      <c r="Y670">
        <v>5</v>
      </c>
      <c r="Z670" t="s">
        <v>12</v>
      </c>
      <c r="AA670">
        <v>4</v>
      </c>
      <c r="AB670">
        <v>4</v>
      </c>
      <c r="AC670">
        <v>5</v>
      </c>
      <c r="AD670" t="s">
        <v>28</v>
      </c>
    </row>
    <row r="671" spans="1:30" x14ac:dyDescent="0.25">
      <c r="A671">
        <v>6.3883481647879411E+17</v>
      </c>
      <c r="B671" t="s">
        <v>1090</v>
      </c>
      <c r="C671">
        <v>37</v>
      </c>
      <c r="D671" t="str">
        <f>IF(AND(Table1_2[[#This Row],[Age]]&gt;=18,Table1_2[[#This Row],[Age]]&lt;=30),"Young",IF(AND(Table1_2[[#This Row],[Age]]&gt;=31,Table1_2[[#This Row],[Age]]&lt;=50),"Middle-Aged","Elderly"))</f>
        <v>Middle-Aged</v>
      </c>
      <c r="E671" t="s">
        <v>15</v>
      </c>
      <c r="F671" t="s">
        <v>21</v>
      </c>
      <c r="G671" t="s">
        <v>6</v>
      </c>
      <c r="H671" t="s">
        <v>16</v>
      </c>
      <c r="I671">
        <v>10</v>
      </c>
      <c r="J67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71" t="s">
        <v>1679</v>
      </c>
      <c r="L671">
        <v>10</v>
      </c>
      <c r="M67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1" t="s">
        <v>1680</v>
      </c>
      <c r="O671">
        <v>5</v>
      </c>
      <c r="P671">
        <v>5</v>
      </c>
      <c r="Q671">
        <v>5</v>
      </c>
      <c r="R671">
        <v>5</v>
      </c>
      <c r="S671">
        <v>5</v>
      </c>
      <c r="T671">
        <v>5</v>
      </c>
      <c r="U671">
        <v>5</v>
      </c>
      <c r="V671">
        <v>5</v>
      </c>
      <c r="W671">
        <v>5</v>
      </c>
      <c r="X671">
        <v>5</v>
      </c>
      <c r="Y671">
        <v>5</v>
      </c>
      <c r="Z671" t="s">
        <v>1921</v>
      </c>
    </row>
    <row r="672" spans="1:30" x14ac:dyDescent="0.25">
      <c r="A672">
        <v>6.3883481650193843E+17</v>
      </c>
      <c r="B672" t="s">
        <v>1090</v>
      </c>
      <c r="C672">
        <v>57</v>
      </c>
      <c r="D672" t="str">
        <f>IF(AND(Table1_2[[#This Row],[Age]]&gt;=18,Table1_2[[#This Row],[Age]]&lt;=30),"Young",IF(AND(Table1_2[[#This Row],[Age]]&gt;=31,Table1_2[[#This Row],[Age]]&lt;=50),"Middle-Aged","Elderly"))</f>
        <v>Elderly</v>
      </c>
      <c r="E672" t="s">
        <v>1917</v>
      </c>
      <c r="F672" t="s">
        <v>3</v>
      </c>
      <c r="G672" t="s">
        <v>6</v>
      </c>
      <c r="H672" t="s">
        <v>30</v>
      </c>
      <c r="I672">
        <v>10</v>
      </c>
      <c r="J67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72" t="s">
        <v>1682</v>
      </c>
      <c r="L672">
        <v>10</v>
      </c>
      <c r="M67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2" t="s">
        <v>1683</v>
      </c>
      <c r="O672">
        <v>5</v>
      </c>
      <c r="P672">
        <v>5</v>
      </c>
      <c r="Q672">
        <v>5</v>
      </c>
      <c r="R672">
        <v>5</v>
      </c>
      <c r="S672">
        <v>5</v>
      </c>
      <c r="T672">
        <v>5</v>
      </c>
      <c r="U672">
        <v>5</v>
      </c>
      <c r="V672">
        <v>5</v>
      </c>
      <c r="W672">
        <v>5</v>
      </c>
      <c r="X672">
        <v>5</v>
      </c>
      <c r="Y672">
        <v>5</v>
      </c>
      <c r="Z672" t="s">
        <v>12</v>
      </c>
    </row>
    <row r="673" spans="1:30" x14ac:dyDescent="0.25">
      <c r="A673">
        <v>6.3883481652358438E+17</v>
      </c>
      <c r="B673" t="s">
        <v>1090</v>
      </c>
      <c r="C673">
        <v>51</v>
      </c>
      <c r="D673" t="str">
        <f>IF(AND(Table1_2[[#This Row],[Age]]&gt;=18,Table1_2[[#This Row],[Age]]&lt;=30),"Young",IF(AND(Table1_2[[#This Row],[Age]]&gt;=31,Table1_2[[#This Row],[Age]]&lt;=50),"Middle-Aged","Elderly"))</f>
        <v>Elderly</v>
      </c>
      <c r="E673" t="s">
        <v>1917</v>
      </c>
      <c r="F673" t="s">
        <v>3</v>
      </c>
      <c r="G673" t="s">
        <v>6</v>
      </c>
      <c r="H673" t="s">
        <v>30</v>
      </c>
      <c r="I673">
        <v>5</v>
      </c>
      <c r="J67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673" t="s">
        <v>1685</v>
      </c>
      <c r="L673">
        <v>9</v>
      </c>
      <c r="M67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3" t="s">
        <v>200</v>
      </c>
      <c r="O673">
        <v>5</v>
      </c>
      <c r="P673">
        <v>5</v>
      </c>
      <c r="Q673">
        <v>5</v>
      </c>
      <c r="R673">
        <v>5</v>
      </c>
      <c r="S673">
        <v>5</v>
      </c>
      <c r="T673">
        <v>5</v>
      </c>
      <c r="U673">
        <v>5</v>
      </c>
      <c r="V673">
        <v>5</v>
      </c>
      <c r="W673">
        <v>5</v>
      </c>
      <c r="X673">
        <v>5</v>
      </c>
      <c r="Y673">
        <v>5</v>
      </c>
      <c r="Z673" t="s">
        <v>12</v>
      </c>
    </row>
    <row r="674" spans="1:30" x14ac:dyDescent="0.25">
      <c r="A674">
        <v>6.388348165358519E+17</v>
      </c>
      <c r="B674" t="s">
        <v>20</v>
      </c>
      <c r="C674">
        <v>29</v>
      </c>
      <c r="D674" t="str">
        <f>IF(AND(Table1_2[[#This Row],[Age]]&gt;=18,Table1_2[[#This Row],[Age]]&lt;=30),"Young",IF(AND(Table1_2[[#This Row],[Age]]&gt;=31,Table1_2[[#This Row],[Age]]&lt;=50),"Middle-Aged","Elderly"))</f>
        <v>Young</v>
      </c>
      <c r="E674" t="s">
        <v>1917</v>
      </c>
      <c r="F674" t="s">
        <v>21</v>
      </c>
      <c r="G674" t="s">
        <v>1887</v>
      </c>
      <c r="H674" t="s">
        <v>22</v>
      </c>
      <c r="I674">
        <v>10</v>
      </c>
      <c r="J67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74" t="s">
        <v>1687</v>
      </c>
      <c r="L674">
        <v>10</v>
      </c>
      <c r="M67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4" t="s">
        <v>1688</v>
      </c>
      <c r="O674">
        <v>5</v>
      </c>
      <c r="P674">
        <v>5</v>
      </c>
      <c r="Q674">
        <v>5</v>
      </c>
      <c r="R674">
        <v>5</v>
      </c>
      <c r="S674">
        <v>5</v>
      </c>
      <c r="T674">
        <v>5</v>
      </c>
      <c r="U674">
        <v>5</v>
      </c>
      <c r="V674">
        <v>5</v>
      </c>
      <c r="W674">
        <v>5</v>
      </c>
      <c r="X674">
        <v>5</v>
      </c>
      <c r="Y674">
        <v>5</v>
      </c>
      <c r="Z674" t="s">
        <v>1920</v>
      </c>
    </row>
    <row r="675" spans="1:30" x14ac:dyDescent="0.25">
      <c r="A675">
        <v>6.3883485492258573E+17</v>
      </c>
      <c r="B675" t="s">
        <v>2</v>
      </c>
      <c r="C675">
        <v>22</v>
      </c>
      <c r="D675" t="str">
        <f>IF(AND(Table1_2[[#This Row],[Age]]&gt;=18,Table1_2[[#This Row],[Age]]&lt;=30),"Young",IF(AND(Table1_2[[#This Row],[Age]]&gt;=31,Table1_2[[#This Row],[Age]]&lt;=50),"Middle-Aged","Elderly"))</f>
        <v>Young</v>
      </c>
      <c r="E675" t="s">
        <v>1917</v>
      </c>
      <c r="F675" t="s">
        <v>21</v>
      </c>
      <c r="G675" t="s">
        <v>6</v>
      </c>
      <c r="H675" t="s">
        <v>16</v>
      </c>
      <c r="I675">
        <v>9</v>
      </c>
      <c r="J67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75" t="s">
        <v>1690</v>
      </c>
      <c r="L675">
        <v>9</v>
      </c>
      <c r="M67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5" t="s">
        <v>1691</v>
      </c>
      <c r="O675">
        <v>5</v>
      </c>
      <c r="P675">
        <v>5</v>
      </c>
      <c r="Q675">
        <v>5</v>
      </c>
      <c r="R675">
        <v>5</v>
      </c>
      <c r="S675">
        <v>4</v>
      </c>
      <c r="T675">
        <v>5</v>
      </c>
      <c r="U675">
        <v>5</v>
      </c>
      <c r="V675">
        <v>5</v>
      </c>
      <c r="W675">
        <v>5</v>
      </c>
      <c r="X675">
        <v>4</v>
      </c>
      <c r="Y675">
        <v>4</v>
      </c>
      <c r="Z675" t="s">
        <v>25</v>
      </c>
    </row>
    <row r="676" spans="1:30" x14ac:dyDescent="0.25">
      <c r="A676">
        <v>6.3883487563880998E+17</v>
      </c>
      <c r="B676" t="s">
        <v>2</v>
      </c>
      <c r="C676">
        <v>32</v>
      </c>
      <c r="D676" t="str">
        <f>IF(AND(Table1_2[[#This Row],[Age]]&gt;=18,Table1_2[[#This Row],[Age]]&lt;=30),"Young",IF(AND(Table1_2[[#This Row],[Age]]&gt;=31,Table1_2[[#This Row],[Age]]&lt;=50),"Middle-Aged","Elderly"))</f>
        <v>Middle-Aged</v>
      </c>
      <c r="E676" t="s">
        <v>1917</v>
      </c>
      <c r="F676" t="s">
        <v>3</v>
      </c>
      <c r="G676" t="s">
        <v>6</v>
      </c>
      <c r="H676" t="s">
        <v>16</v>
      </c>
      <c r="I676">
        <v>10</v>
      </c>
      <c r="J67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76" t="s">
        <v>8</v>
      </c>
      <c r="L676">
        <v>10</v>
      </c>
      <c r="M67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6" t="s">
        <v>1693</v>
      </c>
      <c r="O676">
        <v>5</v>
      </c>
      <c r="P676">
        <v>5</v>
      </c>
      <c r="Q676">
        <v>5</v>
      </c>
      <c r="R676">
        <v>5</v>
      </c>
      <c r="S676">
        <v>5</v>
      </c>
      <c r="T676">
        <v>5</v>
      </c>
      <c r="U676">
        <v>5</v>
      </c>
      <c r="V676">
        <v>5</v>
      </c>
      <c r="W676">
        <v>5</v>
      </c>
      <c r="X676">
        <v>5</v>
      </c>
      <c r="Y676">
        <v>5</v>
      </c>
      <c r="Z676" t="s">
        <v>25</v>
      </c>
    </row>
    <row r="677" spans="1:30" x14ac:dyDescent="0.25">
      <c r="A677">
        <v>6.3883487564240371E+17</v>
      </c>
      <c r="B677" t="s">
        <v>1090</v>
      </c>
      <c r="C677">
        <v>25</v>
      </c>
      <c r="D677" t="str">
        <f>IF(AND(Table1_2[[#This Row],[Age]]&gt;=18,Table1_2[[#This Row],[Age]]&lt;=30),"Young",IF(AND(Table1_2[[#This Row],[Age]]&gt;=31,Table1_2[[#This Row],[Age]]&lt;=50),"Middle-Aged","Elderly"))</f>
        <v>Young</v>
      </c>
      <c r="E677" t="s">
        <v>1917</v>
      </c>
      <c r="F677" t="s">
        <v>3</v>
      </c>
      <c r="G677" t="s">
        <v>6</v>
      </c>
      <c r="H677" t="s">
        <v>30</v>
      </c>
      <c r="I677">
        <v>10</v>
      </c>
      <c r="J67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77" t="s">
        <v>1695</v>
      </c>
      <c r="L677">
        <v>10</v>
      </c>
      <c r="M67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7" t="s">
        <v>210</v>
      </c>
      <c r="O677">
        <v>5</v>
      </c>
      <c r="P677">
        <v>5</v>
      </c>
      <c r="Q677">
        <v>5</v>
      </c>
      <c r="R677">
        <v>5</v>
      </c>
      <c r="S677">
        <v>5</v>
      </c>
      <c r="T677">
        <v>5</v>
      </c>
      <c r="U677">
        <v>5</v>
      </c>
      <c r="V677">
        <v>5</v>
      </c>
      <c r="W677">
        <v>5</v>
      </c>
      <c r="X677">
        <v>5</v>
      </c>
      <c r="Y677">
        <v>5</v>
      </c>
      <c r="Z677" t="s">
        <v>12</v>
      </c>
    </row>
    <row r="678" spans="1:30" x14ac:dyDescent="0.25">
      <c r="A678">
        <v>6.3883487564365325E+17</v>
      </c>
      <c r="B678" t="s">
        <v>18</v>
      </c>
      <c r="C678">
        <v>34</v>
      </c>
      <c r="D678" t="str">
        <f>IF(AND(Table1_2[[#This Row],[Age]]&gt;=18,Table1_2[[#This Row],[Age]]&lt;=30),"Young",IF(AND(Table1_2[[#This Row],[Age]]&gt;=31,Table1_2[[#This Row],[Age]]&lt;=50),"Middle-Aged","Elderly"))</f>
        <v>Middle-Aged</v>
      </c>
      <c r="E678" t="s">
        <v>1917</v>
      </c>
      <c r="F678" t="s">
        <v>3</v>
      </c>
      <c r="G678" t="s">
        <v>1887</v>
      </c>
      <c r="H678" t="s">
        <v>60</v>
      </c>
      <c r="I678">
        <v>10</v>
      </c>
      <c r="J67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78" t="s">
        <v>1697</v>
      </c>
      <c r="L678">
        <v>10</v>
      </c>
      <c r="M67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8" t="s">
        <v>1698</v>
      </c>
      <c r="O678">
        <v>4</v>
      </c>
      <c r="P678">
        <v>4</v>
      </c>
      <c r="Q678">
        <v>4</v>
      </c>
      <c r="R678">
        <v>4</v>
      </c>
      <c r="S678">
        <v>4</v>
      </c>
      <c r="T678">
        <v>4</v>
      </c>
      <c r="U678">
        <v>4</v>
      </c>
      <c r="V678">
        <v>4</v>
      </c>
      <c r="W678">
        <v>4</v>
      </c>
      <c r="X678">
        <v>4</v>
      </c>
      <c r="Y678">
        <v>4</v>
      </c>
      <c r="Z678" t="s">
        <v>46</v>
      </c>
    </row>
    <row r="679" spans="1:30" x14ac:dyDescent="0.25">
      <c r="A679">
        <v>6.3883487564443456E+17</v>
      </c>
      <c r="B679" t="s">
        <v>1090</v>
      </c>
      <c r="C679">
        <v>40</v>
      </c>
      <c r="D679" t="str">
        <f>IF(AND(Table1_2[[#This Row],[Age]]&gt;=18,Table1_2[[#This Row],[Age]]&lt;=30),"Young",IF(AND(Table1_2[[#This Row],[Age]]&gt;=31,Table1_2[[#This Row],[Age]]&lt;=50),"Middle-Aged","Elderly"))</f>
        <v>Middle-Aged</v>
      </c>
      <c r="E679" t="s">
        <v>1917</v>
      </c>
      <c r="F679" t="s">
        <v>3</v>
      </c>
      <c r="G679" t="s">
        <v>6</v>
      </c>
      <c r="H679" t="s">
        <v>16</v>
      </c>
      <c r="I679">
        <v>10</v>
      </c>
      <c r="J67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79" t="s">
        <v>1700</v>
      </c>
      <c r="L679">
        <v>10</v>
      </c>
      <c r="M67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79" t="s">
        <v>1701</v>
      </c>
      <c r="O679">
        <v>5</v>
      </c>
      <c r="P679">
        <v>5</v>
      </c>
      <c r="Q679">
        <v>5</v>
      </c>
      <c r="R679">
        <v>5</v>
      </c>
      <c r="S679">
        <v>5</v>
      </c>
      <c r="T679">
        <v>5</v>
      </c>
      <c r="U679">
        <v>5</v>
      </c>
      <c r="V679">
        <v>5</v>
      </c>
      <c r="W679">
        <v>5</v>
      </c>
      <c r="X679">
        <v>5</v>
      </c>
      <c r="Y679">
        <v>5</v>
      </c>
      <c r="Z679" t="s">
        <v>25</v>
      </c>
    </row>
    <row r="680" spans="1:30" x14ac:dyDescent="0.25">
      <c r="A680">
        <v>6.3883491421807795E+17</v>
      </c>
      <c r="B680" t="s">
        <v>55</v>
      </c>
      <c r="C680">
        <v>38</v>
      </c>
      <c r="D680" t="str">
        <f>IF(AND(Table1_2[[#This Row],[Age]]&gt;=18,Table1_2[[#This Row],[Age]]&lt;=30),"Young",IF(AND(Table1_2[[#This Row],[Age]]&gt;=31,Table1_2[[#This Row],[Age]]&lt;=50),"Middle-Aged","Elderly"))</f>
        <v>Middle-Aged</v>
      </c>
      <c r="E680" t="s">
        <v>1917</v>
      </c>
      <c r="F680" t="s">
        <v>3</v>
      </c>
      <c r="G680" t="s">
        <v>1887</v>
      </c>
      <c r="H680" t="s">
        <v>33</v>
      </c>
      <c r="I680">
        <v>0</v>
      </c>
      <c r="J68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680" t="s">
        <v>1703</v>
      </c>
      <c r="L680">
        <v>10</v>
      </c>
      <c r="M68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80" t="s">
        <v>1704</v>
      </c>
      <c r="O680">
        <v>3</v>
      </c>
      <c r="P680">
        <v>3</v>
      </c>
      <c r="Q680">
        <v>3</v>
      </c>
      <c r="R680">
        <v>3</v>
      </c>
      <c r="S680">
        <v>3</v>
      </c>
      <c r="T680">
        <v>3</v>
      </c>
      <c r="U680">
        <v>3</v>
      </c>
      <c r="V680">
        <v>3</v>
      </c>
      <c r="W680">
        <v>3</v>
      </c>
      <c r="X680">
        <v>3</v>
      </c>
      <c r="Y680">
        <v>3</v>
      </c>
      <c r="Z680" t="s">
        <v>46</v>
      </c>
      <c r="AA680">
        <v>3</v>
      </c>
      <c r="AB680">
        <v>3</v>
      </c>
      <c r="AC680">
        <v>3</v>
      </c>
      <c r="AD680" t="s">
        <v>48</v>
      </c>
    </row>
    <row r="681" spans="1:30" x14ac:dyDescent="0.25">
      <c r="A681">
        <v>6.3883494241466035E+17</v>
      </c>
      <c r="B681" t="s">
        <v>29</v>
      </c>
      <c r="C681">
        <v>52</v>
      </c>
      <c r="D681" t="str">
        <f>IF(AND(Table1_2[[#This Row],[Age]]&gt;=18,Table1_2[[#This Row],[Age]]&lt;=30),"Young",IF(AND(Table1_2[[#This Row],[Age]]&gt;=31,Table1_2[[#This Row],[Age]]&lt;=50),"Middle-Aged","Elderly"))</f>
        <v>Elderly</v>
      </c>
      <c r="E681" t="s">
        <v>15</v>
      </c>
      <c r="F681" t="s">
        <v>3</v>
      </c>
      <c r="G681" t="s">
        <v>6</v>
      </c>
      <c r="H681" t="s">
        <v>30</v>
      </c>
      <c r="I681">
        <v>10</v>
      </c>
      <c r="J68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81" t="s">
        <v>160</v>
      </c>
      <c r="L681">
        <v>10</v>
      </c>
      <c r="M68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81" t="s">
        <v>1706</v>
      </c>
      <c r="O681">
        <v>5</v>
      </c>
      <c r="P681">
        <v>5</v>
      </c>
      <c r="Q681">
        <v>5</v>
      </c>
      <c r="R681">
        <v>5</v>
      </c>
      <c r="S681">
        <v>5</v>
      </c>
      <c r="T681">
        <v>5</v>
      </c>
      <c r="U681">
        <v>5</v>
      </c>
      <c r="V681">
        <v>4</v>
      </c>
      <c r="W681">
        <v>5</v>
      </c>
      <c r="X681">
        <v>5</v>
      </c>
      <c r="Y681">
        <v>5</v>
      </c>
      <c r="Z681" t="s">
        <v>12</v>
      </c>
    </row>
    <row r="682" spans="1:30" x14ac:dyDescent="0.25">
      <c r="A682">
        <v>6.3883496161199808E+17</v>
      </c>
      <c r="B682" t="s">
        <v>55</v>
      </c>
      <c r="C682">
        <v>41</v>
      </c>
      <c r="D682" t="str">
        <f>IF(AND(Table1_2[[#This Row],[Age]]&gt;=18,Table1_2[[#This Row],[Age]]&lt;=30),"Young",IF(AND(Table1_2[[#This Row],[Age]]&gt;=31,Table1_2[[#This Row],[Age]]&lt;=50),"Middle-Aged","Elderly"))</f>
        <v>Middle-Aged</v>
      </c>
      <c r="E682" t="s">
        <v>1917</v>
      </c>
      <c r="F682" t="s">
        <v>3</v>
      </c>
      <c r="G682" t="s">
        <v>6</v>
      </c>
      <c r="H682" t="s">
        <v>30</v>
      </c>
      <c r="I682">
        <v>10</v>
      </c>
      <c r="J68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82" t="s">
        <v>49</v>
      </c>
      <c r="L682">
        <v>10</v>
      </c>
      <c r="M68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82" t="s">
        <v>49</v>
      </c>
      <c r="O682">
        <v>5</v>
      </c>
      <c r="P682">
        <v>5</v>
      </c>
      <c r="Q682">
        <v>5</v>
      </c>
      <c r="R682">
        <v>5</v>
      </c>
      <c r="S682">
        <v>5</v>
      </c>
      <c r="T682">
        <v>5</v>
      </c>
      <c r="U682">
        <v>5</v>
      </c>
      <c r="V682">
        <v>5</v>
      </c>
      <c r="W682">
        <v>5</v>
      </c>
      <c r="X682">
        <v>5</v>
      </c>
      <c r="Y682">
        <v>5</v>
      </c>
      <c r="Z682" t="s">
        <v>46</v>
      </c>
    </row>
    <row r="683" spans="1:30" x14ac:dyDescent="0.25">
      <c r="A683">
        <v>6.3883496161340416E+17</v>
      </c>
      <c r="B683" t="s">
        <v>1090</v>
      </c>
      <c r="C683">
        <v>27</v>
      </c>
      <c r="D683" t="str">
        <f>IF(AND(Table1_2[[#This Row],[Age]]&gt;=18,Table1_2[[#This Row],[Age]]&lt;=30),"Young",IF(AND(Table1_2[[#This Row],[Age]]&gt;=31,Table1_2[[#This Row],[Age]]&lt;=50),"Middle-Aged","Elderly"))</f>
        <v>Young</v>
      </c>
      <c r="E683" t="s">
        <v>1917</v>
      </c>
      <c r="F683" t="s">
        <v>21</v>
      </c>
      <c r="G683" t="s">
        <v>6</v>
      </c>
      <c r="H683" t="s">
        <v>30</v>
      </c>
      <c r="I683">
        <v>10</v>
      </c>
      <c r="J68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83" t="s">
        <v>504</v>
      </c>
      <c r="L683">
        <v>10</v>
      </c>
      <c r="M68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83" t="s">
        <v>1709</v>
      </c>
      <c r="O683">
        <v>5</v>
      </c>
      <c r="P683">
        <v>5</v>
      </c>
      <c r="Q683">
        <v>5</v>
      </c>
      <c r="R683">
        <v>5</v>
      </c>
      <c r="S683">
        <v>5</v>
      </c>
      <c r="T683">
        <v>5</v>
      </c>
      <c r="U683">
        <v>5</v>
      </c>
      <c r="V683">
        <v>5</v>
      </c>
      <c r="W683">
        <v>5</v>
      </c>
      <c r="X683">
        <v>5</v>
      </c>
      <c r="Y683">
        <v>5</v>
      </c>
      <c r="Z683" t="s">
        <v>25</v>
      </c>
    </row>
    <row r="684" spans="1:30" x14ac:dyDescent="0.25">
      <c r="A684">
        <v>6.3883498988601574E+17</v>
      </c>
      <c r="B684" t="s">
        <v>2</v>
      </c>
      <c r="C684">
        <v>47</v>
      </c>
      <c r="D684" t="str">
        <f>IF(AND(Table1_2[[#This Row],[Age]]&gt;=18,Table1_2[[#This Row],[Age]]&lt;=30),"Young",IF(AND(Table1_2[[#This Row],[Age]]&gt;=31,Table1_2[[#This Row],[Age]]&lt;=50),"Middle-Aged","Elderly"))</f>
        <v>Middle-Aged</v>
      </c>
      <c r="E684" t="s">
        <v>123</v>
      </c>
      <c r="F684" t="s">
        <v>3</v>
      </c>
      <c r="G684" t="s">
        <v>1887</v>
      </c>
      <c r="H684" t="s">
        <v>60</v>
      </c>
      <c r="I684">
        <v>7</v>
      </c>
      <c r="J68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84" t="s">
        <v>1711</v>
      </c>
      <c r="L684">
        <v>7</v>
      </c>
      <c r="M68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84" t="s">
        <v>200</v>
      </c>
      <c r="O684">
        <v>4</v>
      </c>
      <c r="P684">
        <v>4</v>
      </c>
      <c r="Q684">
        <v>4</v>
      </c>
      <c r="R684">
        <v>4</v>
      </c>
      <c r="S684">
        <v>4</v>
      </c>
      <c r="T684">
        <v>3</v>
      </c>
      <c r="U684">
        <v>4</v>
      </c>
      <c r="V684">
        <v>4</v>
      </c>
      <c r="W684">
        <v>4</v>
      </c>
      <c r="X684">
        <v>4</v>
      </c>
      <c r="Y684">
        <v>4</v>
      </c>
      <c r="Z684" t="s">
        <v>25</v>
      </c>
    </row>
    <row r="685" spans="1:30" x14ac:dyDescent="0.25">
      <c r="A685">
        <v>6.3883498989085914E+17</v>
      </c>
      <c r="B685" t="s">
        <v>2</v>
      </c>
      <c r="C685">
        <v>60</v>
      </c>
      <c r="D685" t="str">
        <f>IF(AND(Table1_2[[#This Row],[Age]]&gt;=18,Table1_2[[#This Row],[Age]]&lt;=30),"Young",IF(AND(Table1_2[[#This Row],[Age]]&gt;=31,Table1_2[[#This Row],[Age]]&lt;=50),"Middle-Aged","Elderly"))</f>
        <v>Elderly</v>
      </c>
      <c r="E685" t="s">
        <v>1917</v>
      </c>
      <c r="F685" t="s">
        <v>21</v>
      </c>
      <c r="G685" t="s">
        <v>6</v>
      </c>
      <c r="H685" t="s">
        <v>16</v>
      </c>
      <c r="I685">
        <v>10</v>
      </c>
      <c r="J68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85" t="s">
        <v>49</v>
      </c>
      <c r="L685">
        <v>10</v>
      </c>
      <c r="M68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85" t="s">
        <v>1713</v>
      </c>
      <c r="O685">
        <v>5</v>
      </c>
      <c r="P685">
        <v>5</v>
      </c>
      <c r="Q685">
        <v>5</v>
      </c>
      <c r="R685">
        <v>5</v>
      </c>
      <c r="S685">
        <v>5</v>
      </c>
      <c r="T685">
        <v>5</v>
      </c>
      <c r="U685">
        <v>5</v>
      </c>
      <c r="V685">
        <v>5</v>
      </c>
      <c r="W685">
        <v>5</v>
      </c>
      <c r="X685">
        <v>5</v>
      </c>
      <c r="Y685">
        <v>5</v>
      </c>
      <c r="Z685" t="s">
        <v>12</v>
      </c>
      <c r="AA685">
        <v>5</v>
      </c>
      <c r="AB685">
        <v>5</v>
      </c>
      <c r="AC685">
        <v>5</v>
      </c>
      <c r="AD685" t="s">
        <v>28</v>
      </c>
    </row>
    <row r="686" spans="1:30" x14ac:dyDescent="0.25">
      <c r="A686">
        <v>6.3883498989345267E+17</v>
      </c>
      <c r="B686" t="s">
        <v>2</v>
      </c>
      <c r="C686">
        <v>51</v>
      </c>
      <c r="D686" t="str">
        <f>IF(AND(Table1_2[[#This Row],[Age]]&gt;=18,Table1_2[[#This Row],[Age]]&lt;=30),"Young",IF(AND(Table1_2[[#This Row],[Age]]&gt;=31,Table1_2[[#This Row],[Age]]&lt;=50),"Middle-Aged","Elderly"))</f>
        <v>Elderly</v>
      </c>
      <c r="E686" t="s">
        <v>1917</v>
      </c>
      <c r="F686" t="s">
        <v>3</v>
      </c>
      <c r="G686" t="s">
        <v>6</v>
      </c>
      <c r="H686" t="s">
        <v>30</v>
      </c>
      <c r="I686">
        <v>10</v>
      </c>
      <c r="J68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86" t="s">
        <v>1715</v>
      </c>
      <c r="L686">
        <v>9</v>
      </c>
      <c r="M68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86" t="s">
        <v>1716</v>
      </c>
      <c r="O686">
        <v>5</v>
      </c>
      <c r="P686">
        <v>4</v>
      </c>
      <c r="Q686">
        <v>5</v>
      </c>
      <c r="R686">
        <v>5</v>
      </c>
      <c r="S686">
        <v>5</v>
      </c>
      <c r="T686">
        <v>5</v>
      </c>
      <c r="U686">
        <v>5</v>
      </c>
      <c r="V686">
        <v>5</v>
      </c>
      <c r="W686">
        <v>5</v>
      </c>
      <c r="X686">
        <v>5</v>
      </c>
      <c r="Y686">
        <v>4</v>
      </c>
      <c r="Z686" t="s">
        <v>12</v>
      </c>
      <c r="AA686">
        <v>4</v>
      </c>
      <c r="AB686">
        <v>4</v>
      </c>
      <c r="AC686">
        <v>4</v>
      </c>
      <c r="AD686" t="s">
        <v>41</v>
      </c>
    </row>
    <row r="687" spans="1:30" x14ac:dyDescent="0.25">
      <c r="A687">
        <v>6.3883500790787392E+17</v>
      </c>
      <c r="B687" t="s">
        <v>1090</v>
      </c>
      <c r="C687">
        <v>31</v>
      </c>
      <c r="D687" t="str">
        <f>IF(AND(Table1_2[[#This Row],[Age]]&gt;=18,Table1_2[[#This Row],[Age]]&lt;=30),"Young",IF(AND(Table1_2[[#This Row],[Age]]&gt;=31,Table1_2[[#This Row],[Age]]&lt;=50),"Middle-Aged","Elderly"))</f>
        <v>Middle-Aged</v>
      </c>
      <c r="E687" t="s">
        <v>1917</v>
      </c>
      <c r="F687" t="s">
        <v>3</v>
      </c>
      <c r="G687" t="s">
        <v>6</v>
      </c>
      <c r="H687" t="s">
        <v>30</v>
      </c>
      <c r="I687">
        <v>10</v>
      </c>
      <c r="J68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87" t="s">
        <v>1718</v>
      </c>
      <c r="L687">
        <v>10</v>
      </c>
      <c r="M68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87" t="s">
        <v>200</v>
      </c>
      <c r="O687">
        <v>4</v>
      </c>
      <c r="P687">
        <v>4</v>
      </c>
      <c r="Q687">
        <v>4</v>
      </c>
      <c r="R687">
        <v>4</v>
      </c>
      <c r="S687">
        <v>4</v>
      </c>
      <c r="T687">
        <v>4</v>
      </c>
      <c r="U687">
        <v>4</v>
      </c>
      <c r="V687">
        <v>4</v>
      </c>
      <c r="W687">
        <v>4</v>
      </c>
      <c r="X687">
        <v>4</v>
      </c>
      <c r="Y687">
        <v>4</v>
      </c>
      <c r="Z687" t="s">
        <v>46</v>
      </c>
      <c r="AA687">
        <v>4</v>
      </c>
      <c r="AB687">
        <v>4</v>
      </c>
      <c r="AC687">
        <v>4</v>
      </c>
      <c r="AD687" t="s">
        <v>28</v>
      </c>
    </row>
    <row r="688" spans="1:30" x14ac:dyDescent="0.25">
      <c r="A688">
        <v>6.3883568744864307E+17</v>
      </c>
      <c r="B688" t="s">
        <v>188</v>
      </c>
      <c r="C688">
        <v>28</v>
      </c>
      <c r="D688" t="str">
        <f>IF(AND(Table1_2[[#This Row],[Age]]&gt;=18,Table1_2[[#This Row],[Age]]&lt;=30),"Young",IF(AND(Table1_2[[#This Row],[Age]]&gt;=31,Table1_2[[#This Row],[Age]]&lt;=50),"Middle-Aged","Elderly"))</f>
        <v>Young</v>
      </c>
      <c r="E688" t="s">
        <v>1917</v>
      </c>
      <c r="F688" t="s">
        <v>3</v>
      </c>
      <c r="G688" t="s">
        <v>1887</v>
      </c>
      <c r="H688" t="s">
        <v>60</v>
      </c>
      <c r="I688">
        <v>9</v>
      </c>
      <c r="J68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88" t="s">
        <v>1720</v>
      </c>
      <c r="L688">
        <v>10</v>
      </c>
      <c r="M68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88" t="s">
        <v>1721</v>
      </c>
      <c r="O688">
        <v>4</v>
      </c>
      <c r="P688">
        <v>4</v>
      </c>
      <c r="Q688">
        <v>4</v>
      </c>
      <c r="R688">
        <v>4</v>
      </c>
      <c r="S688">
        <v>4</v>
      </c>
      <c r="T688">
        <v>5</v>
      </c>
      <c r="U688">
        <v>4</v>
      </c>
      <c r="V688">
        <v>4</v>
      </c>
      <c r="W688">
        <v>4</v>
      </c>
      <c r="X688">
        <v>5</v>
      </c>
      <c r="Y688">
        <v>5</v>
      </c>
      <c r="Z688" t="s">
        <v>25</v>
      </c>
    </row>
    <row r="689" spans="1:30" x14ac:dyDescent="0.25">
      <c r="A689">
        <v>6.3883568745742797E+17</v>
      </c>
      <c r="B689" t="s">
        <v>2</v>
      </c>
      <c r="C689">
        <v>34</v>
      </c>
      <c r="D689" t="str">
        <f>IF(AND(Table1_2[[#This Row],[Age]]&gt;=18,Table1_2[[#This Row],[Age]]&lt;=30),"Young",IF(AND(Table1_2[[#This Row],[Age]]&gt;=31,Table1_2[[#This Row],[Age]]&lt;=50),"Middle-Aged","Elderly"))</f>
        <v>Middle-Aged</v>
      </c>
      <c r="E689" t="s">
        <v>1917</v>
      </c>
      <c r="F689" t="s">
        <v>3</v>
      </c>
      <c r="G689" t="s">
        <v>6</v>
      </c>
      <c r="H689" t="s">
        <v>7</v>
      </c>
      <c r="I689">
        <v>10</v>
      </c>
      <c r="J68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89" t="s">
        <v>116</v>
      </c>
      <c r="L689">
        <v>10</v>
      </c>
      <c r="M68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89" t="s">
        <v>40</v>
      </c>
      <c r="O689">
        <v>4</v>
      </c>
      <c r="P689">
        <v>4</v>
      </c>
      <c r="Q689">
        <v>4</v>
      </c>
      <c r="R689">
        <v>4</v>
      </c>
      <c r="S689">
        <v>4</v>
      </c>
      <c r="T689">
        <v>4</v>
      </c>
      <c r="U689">
        <v>4</v>
      </c>
      <c r="V689">
        <v>4</v>
      </c>
      <c r="W689">
        <v>4</v>
      </c>
      <c r="X689">
        <v>4</v>
      </c>
      <c r="Y689">
        <v>4</v>
      </c>
      <c r="Z689" t="s">
        <v>25</v>
      </c>
    </row>
    <row r="690" spans="1:30" x14ac:dyDescent="0.25">
      <c r="A690">
        <v>6.3883568745992691E+17</v>
      </c>
      <c r="B690" t="s">
        <v>18</v>
      </c>
      <c r="C690">
        <v>24</v>
      </c>
      <c r="D690" t="str">
        <f>IF(AND(Table1_2[[#This Row],[Age]]&gt;=18,Table1_2[[#This Row],[Age]]&lt;=30),"Young",IF(AND(Table1_2[[#This Row],[Age]]&gt;=31,Table1_2[[#This Row],[Age]]&lt;=50),"Middle-Aged","Elderly"))</f>
        <v>Young</v>
      </c>
      <c r="E690" t="s">
        <v>1917</v>
      </c>
      <c r="F690" t="s">
        <v>3</v>
      </c>
      <c r="G690" t="s">
        <v>1887</v>
      </c>
      <c r="H690" t="s">
        <v>60</v>
      </c>
      <c r="I690">
        <v>10</v>
      </c>
      <c r="J69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90" t="s">
        <v>76</v>
      </c>
      <c r="L690">
        <v>10</v>
      </c>
      <c r="M69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90" t="s">
        <v>1724</v>
      </c>
      <c r="O690">
        <v>5</v>
      </c>
      <c r="P690">
        <v>5</v>
      </c>
      <c r="Q690">
        <v>5</v>
      </c>
      <c r="R690">
        <v>5</v>
      </c>
      <c r="S690">
        <v>5</v>
      </c>
      <c r="T690">
        <v>5</v>
      </c>
      <c r="U690">
        <v>5</v>
      </c>
      <c r="V690">
        <v>5</v>
      </c>
      <c r="W690">
        <v>5</v>
      </c>
      <c r="X690">
        <v>5</v>
      </c>
      <c r="Y690">
        <v>5</v>
      </c>
      <c r="Z690" t="s">
        <v>12</v>
      </c>
    </row>
    <row r="691" spans="1:30" x14ac:dyDescent="0.25">
      <c r="A691">
        <v>6.388356874836032E+17</v>
      </c>
      <c r="B691" t="s">
        <v>2</v>
      </c>
      <c r="C691">
        <v>38</v>
      </c>
      <c r="D691" t="str">
        <f>IF(AND(Table1_2[[#This Row],[Age]]&gt;=18,Table1_2[[#This Row],[Age]]&lt;=30),"Young",IF(AND(Table1_2[[#This Row],[Age]]&gt;=31,Table1_2[[#This Row],[Age]]&lt;=50),"Middle-Aged","Elderly"))</f>
        <v>Middle-Aged</v>
      </c>
      <c r="E691" t="s">
        <v>1917</v>
      </c>
      <c r="F691" t="s">
        <v>3</v>
      </c>
      <c r="G691" t="s">
        <v>6</v>
      </c>
      <c r="H691" t="s">
        <v>16</v>
      </c>
      <c r="I691">
        <v>10</v>
      </c>
      <c r="J69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91" t="s">
        <v>1726</v>
      </c>
      <c r="L691">
        <v>9</v>
      </c>
      <c r="M69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91" t="s">
        <v>1727</v>
      </c>
      <c r="O691">
        <v>4</v>
      </c>
      <c r="P691">
        <v>4</v>
      </c>
      <c r="Q691">
        <v>5</v>
      </c>
      <c r="R691">
        <v>5</v>
      </c>
      <c r="S691">
        <v>5</v>
      </c>
      <c r="T691">
        <v>4</v>
      </c>
      <c r="U691">
        <v>4</v>
      </c>
      <c r="V691">
        <v>4</v>
      </c>
      <c r="W691">
        <v>4</v>
      </c>
      <c r="X691">
        <v>4</v>
      </c>
      <c r="Y691">
        <v>4</v>
      </c>
      <c r="Z691" t="s">
        <v>12</v>
      </c>
    </row>
    <row r="692" spans="1:30" x14ac:dyDescent="0.25">
      <c r="A692">
        <v>6.3883580688075418E+17</v>
      </c>
      <c r="B692" t="s">
        <v>1090</v>
      </c>
      <c r="C692">
        <v>48</v>
      </c>
      <c r="D692" t="str">
        <f>IF(AND(Table1_2[[#This Row],[Age]]&gt;=18,Table1_2[[#This Row],[Age]]&lt;=30),"Young",IF(AND(Table1_2[[#This Row],[Age]]&gt;=31,Table1_2[[#This Row],[Age]]&lt;=50),"Middle-Aged","Elderly"))</f>
        <v>Middle-Aged</v>
      </c>
      <c r="E692" t="s">
        <v>1917</v>
      </c>
      <c r="F692" t="s">
        <v>3</v>
      </c>
      <c r="G692" t="s">
        <v>6</v>
      </c>
      <c r="H692" t="s">
        <v>16</v>
      </c>
      <c r="I692">
        <v>10</v>
      </c>
      <c r="J69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92" t="s">
        <v>1729</v>
      </c>
      <c r="L692">
        <v>10</v>
      </c>
      <c r="M69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92" t="s">
        <v>1730</v>
      </c>
      <c r="O692">
        <v>5</v>
      </c>
      <c r="P692">
        <v>5</v>
      </c>
      <c r="Q692">
        <v>5</v>
      </c>
      <c r="R692">
        <v>5</v>
      </c>
      <c r="S692">
        <v>5</v>
      </c>
      <c r="T692">
        <v>5</v>
      </c>
      <c r="U692">
        <v>5</v>
      </c>
      <c r="V692">
        <v>5</v>
      </c>
      <c r="W692">
        <v>5</v>
      </c>
      <c r="X692">
        <v>5</v>
      </c>
      <c r="Y692">
        <v>5</v>
      </c>
      <c r="Z692" t="s">
        <v>1920</v>
      </c>
      <c r="AA692">
        <v>5</v>
      </c>
      <c r="AB692">
        <v>5</v>
      </c>
      <c r="AC692">
        <v>5</v>
      </c>
      <c r="AD692" t="s">
        <v>28</v>
      </c>
    </row>
    <row r="693" spans="1:30" x14ac:dyDescent="0.25">
      <c r="A693">
        <v>6.388358068885385E+17</v>
      </c>
      <c r="B693" t="s">
        <v>55</v>
      </c>
      <c r="C693">
        <v>35</v>
      </c>
      <c r="D693" t="str">
        <f>IF(AND(Table1_2[[#This Row],[Age]]&gt;=18,Table1_2[[#This Row],[Age]]&lt;=30),"Young",IF(AND(Table1_2[[#This Row],[Age]]&gt;=31,Table1_2[[#This Row],[Age]]&lt;=50),"Middle-Aged","Elderly"))</f>
        <v>Middle-Aged</v>
      </c>
      <c r="E693" t="s">
        <v>1917</v>
      </c>
      <c r="F693" t="s">
        <v>3</v>
      </c>
      <c r="G693" t="s">
        <v>6</v>
      </c>
      <c r="H693" t="s">
        <v>16</v>
      </c>
      <c r="I693">
        <v>10</v>
      </c>
      <c r="J69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93" t="s">
        <v>1732</v>
      </c>
      <c r="L693">
        <v>10</v>
      </c>
      <c r="M69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93" t="s">
        <v>1733</v>
      </c>
      <c r="O693">
        <v>5</v>
      </c>
      <c r="P693">
        <v>5</v>
      </c>
      <c r="Q693">
        <v>5</v>
      </c>
      <c r="R693">
        <v>5</v>
      </c>
      <c r="S693">
        <v>5</v>
      </c>
      <c r="T693">
        <v>5</v>
      </c>
      <c r="U693">
        <v>5</v>
      </c>
      <c r="V693">
        <v>5</v>
      </c>
      <c r="W693">
        <v>5</v>
      </c>
      <c r="X693">
        <v>5</v>
      </c>
      <c r="Y693">
        <v>5</v>
      </c>
      <c r="Z693" t="s">
        <v>25</v>
      </c>
    </row>
    <row r="694" spans="1:30" x14ac:dyDescent="0.25">
      <c r="A694">
        <v>6.3883584365810253E+17</v>
      </c>
      <c r="B694" t="s">
        <v>1090</v>
      </c>
      <c r="C694">
        <v>41</v>
      </c>
      <c r="D694" t="str">
        <f>IF(AND(Table1_2[[#This Row],[Age]]&gt;=18,Table1_2[[#This Row],[Age]]&lt;=30),"Young",IF(AND(Table1_2[[#This Row],[Age]]&gt;=31,Table1_2[[#This Row],[Age]]&lt;=50),"Middle-Aged","Elderly"))</f>
        <v>Middle-Aged</v>
      </c>
      <c r="E694" t="s">
        <v>1917</v>
      </c>
      <c r="F694" t="s">
        <v>3</v>
      </c>
      <c r="G694" t="s">
        <v>6</v>
      </c>
      <c r="H694" t="s">
        <v>7</v>
      </c>
      <c r="I694">
        <v>10</v>
      </c>
      <c r="J69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94" t="s">
        <v>1735</v>
      </c>
      <c r="L694">
        <v>10</v>
      </c>
      <c r="M69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94" t="s">
        <v>747</v>
      </c>
      <c r="O694">
        <v>5</v>
      </c>
      <c r="P694">
        <v>5</v>
      </c>
      <c r="Q694">
        <v>5</v>
      </c>
      <c r="R694">
        <v>5</v>
      </c>
      <c r="S694">
        <v>5</v>
      </c>
      <c r="T694">
        <v>5</v>
      </c>
      <c r="U694">
        <v>5</v>
      </c>
      <c r="V694">
        <v>5</v>
      </c>
      <c r="W694">
        <v>5</v>
      </c>
      <c r="X694">
        <v>5</v>
      </c>
      <c r="Y694">
        <v>5</v>
      </c>
      <c r="Z694" t="s">
        <v>12</v>
      </c>
    </row>
    <row r="695" spans="1:30" x14ac:dyDescent="0.25">
      <c r="A695">
        <v>6.388358436631817E+17</v>
      </c>
      <c r="B695" t="s">
        <v>1090</v>
      </c>
      <c r="C695">
        <v>24</v>
      </c>
      <c r="D695" t="str">
        <f>IF(AND(Table1_2[[#This Row],[Age]]&gt;=18,Table1_2[[#This Row],[Age]]&lt;=30),"Young",IF(AND(Table1_2[[#This Row],[Age]]&gt;=31,Table1_2[[#This Row],[Age]]&lt;=50),"Middle-Aged","Elderly"))</f>
        <v>Young</v>
      </c>
      <c r="E695" t="s">
        <v>1917</v>
      </c>
      <c r="F695" t="s">
        <v>21</v>
      </c>
      <c r="G695" t="s">
        <v>6</v>
      </c>
      <c r="H695" t="s">
        <v>16</v>
      </c>
      <c r="I695">
        <v>10</v>
      </c>
      <c r="J69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95" t="s">
        <v>278</v>
      </c>
      <c r="L695">
        <v>10</v>
      </c>
      <c r="M69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95" t="s">
        <v>1737</v>
      </c>
      <c r="O695">
        <v>5</v>
      </c>
      <c r="P695">
        <v>5</v>
      </c>
      <c r="Q695">
        <v>5</v>
      </c>
      <c r="R695">
        <v>5</v>
      </c>
      <c r="S695">
        <v>5</v>
      </c>
      <c r="T695">
        <v>5</v>
      </c>
      <c r="U695">
        <v>5</v>
      </c>
      <c r="V695">
        <v>5</v>
      </c>
      <c r="W695">
        <v>5</v>
      </c>
      <c r="X695">
        <v>5</v>
      </c>
      <c r="Y695">
        <v>5</v>
      </c>
      <c r="Z695" t="s">
        <v>25</v>
      </c>
      <c r="AA695">
        <v>5</v>
      </c>
      <c r="AB695">
        <v>5</v>
      </c>
      <c r="AC695">
        <v>5</v>
      </c>
      <c r="AD695" t="s">
        <v>48</v>
      </c>
    </row>
    <row r="696" spans="1:30" x14ac:dyDescent="0.25">
      <c r="A696">
        <v>6.3883584366411853E+17</v>
      </c>
      <c r="B696" t="s">
        <v>1090</v>
      </c>
      <c r="C696">
        <v>43</v>
      </c>
      <c r="D696" t="str">
        <f>IF(AND(Table1_2[[#This Row],[Age]]&gt;=18,Table1_2[[#This Row],[Age]]&lt;=30),"Young",IF(AND(Table1_2[[#This Row],[Age]]&gt;=31,Table1_2[[#This Row],[Age]]&lt;=50),"Middle-Aged","Elderly"))</f>
        <v>Middle-Aged</v>
      </c>
      <c r="E696" t="s">
        <v>1917</v>
      </c>
      <c r="F696" t="s">
        <v>3</v>
      </c>
      <c r="G696" t="s">
        <v>6</v>
      </c>
      <c r="H696" t="s">
        <v>16</v>
      </c>
      <c r="I696">
        <v>5</v>
      </c>
      <c r="J69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696" t="s">
        <v>1739</v>
      </c>
      <c r="L696">
        <v>7</v>
      </c>
      <c r="M69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96" t="s">
        <v>1739</v>
      </c>
      <c r="O696">
        <v>5</v>
      </c>
      <c r="P696">
        <v>5</v>
      </c>
      <c r="Q696">
        <v>5</v>
      </c>
      <c r="R696">
        <v>5</v>
      </c>
      <c r="S696">
        <v>5</v>
      </c>
      <c r="T696">
        <v>5</v>
      </c>
      <c r="U696">
        <v>5</v>
      </c>
      <c r="V696">
        <v>4</v>
      </c>
      <c r="W696">
        <v>4</v>
      </c>
      <c r="X696">
        <v>4</v>
      </c>
      <c r="Y696">
        <v>3</v>
      </c>
      <c r="Z696" t="s">
        <v>46</v>
      </c>
      <c r="AA696">
        <v>4</v>
      </c>
      <c r="AB696">
        <v>4</v>
      </c>
      <c r="AC696">
        <v>3</v>
      </c>
      <c r="AD696" t="s">
        <v>28</v>
      </c>
    </row>
    <row r="697" spans="1:30" x14ac:dyDescent="0.25">
      <c r="A697">
        <v>6.3883586214861632E+17</v>
      </c>
      <c r="B697" t="s">
        <v>18</v>
      </c>
      <c r="C697">
        <v>63</v>
      </c>
      <c r="D697" t="str">
        <f>IF(AND(Table1_2[[#This Row],[Age]]&gt;=18,Table1_2[[#This Row],[Age]]&lt;=30),"Young",IF(AND(Table1_2[[#This Row],[Age]]&gt;=31,Table1_2[[#This Row],[Age]]&lt;=50),"Middle-Aged","Elderly"))</f>
        <v>Elderly</v>
      </c>
      <c r="E697" t="s">
        <v>1917</v>
      </c>
      <c r="F697" t="s">
        <v>3</v>
      </c>
      <c r="G697" t="s">
        <v>1887</v>
      </c>
      <c r="H697" t="s">
        <v>33</v>
      </c>
      <c r="I697">
        <v>10</v>
      </c>
      <c r="J69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97" t="s">
        <v>1741</v>
      </c>
      <c r="L697">
        <v>10</v>
      </c>
      <c r="M69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697" t="s">
        <v>1742</v>
      </c>
      <c r="O697">
        <v>5</v>
      </c>
      <c r="P697">
        <v>5</v>
      </c>
      <c r="Q697">
        <v>5</v>
      </c>
      <c r="R697">
        <v>5</v>
      </c>
      <c r="S697">
        <v>5</v>
      </c>
      <c r="T697">
        <v>5</v>
      </c>
      <c r="U697">
        <v>5</v>
      </c>
      <c r="V697">
        <v>5</v>
      </c>
      <c r="W697">
        <v>5</v>
      </c>
      <c r="X697">
        <v>5</v>
      </c>
      <c r="Y697">
        <v>5</v>
      </c>
      <c r="Z697" t="s">
        <v>46</v>
      </c>
    </row>
    <row r="698" spans="1:30" x14ac:dyDescent="0.25">
      <c r="A698">
        <v>6.3883586215033306E+17</v>
      </c>
      <c r="B698" t="s">
        <v>20</v>
      </c>
      <c r="C698">
        <v>33</v>
      </c>
      <c r="D698" t="str">
        <f>IF(AND(Table1_2[[#This Row],[Age]]&gt;=18,Table1_2[[#This Row],[Age]]&lt;=30),"Young",IF(AND(Table1_2[[#This Row],[Age]]&gt;=31,Table1_2[[#This Row],[Age]]&lt;=50),"Middle-Aged","Elderly"))</f>
        <v>Middle-Aged</v>
      </c>
      <c r="E698" t="s">
        <v>1917</v>
      </c>
      <c r="F698" t="s">
        <v>3</v>
      </c>
      <c r="G698" t="s">
        <v>1887</v>
      </c>
      <c r="H698" t="s">
        <v>22</v>
      </c>
      <c r="I698">
        <v>9</v>
      </c>
      <c r="J69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698" t="s">
        <v>1744</v>
      </c>
      <c r="L698">
        <v>8</v>
      </c>
      <c r="M69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98" t="s">
        <v>1745</v>
      </c>
      <c r="O698">
        <v>5</v>
      </c>
      <c r="P698">
        <v>5</v>
      </c>
      <c r="Q698">
        <v>5</v>
      </c>
      <c r="R698">
        <v>5</v>
      </c>
      <c r="S698">
        <v>5</v>
      </c>
      <c r="T698">
        <v>5</v>
      </c>
      <c r="U698">
        <v>5</v>
      </c>
      <c r="V698">
        <v>5</v>
      </c>
      <c r="W698">
        <v>5</v>
      </c>
      <c r="X698">
        <v>5</v>
      </c>
      <c r="Y698">
        <v>5</v>
      </c>
      <c r="Z698" t="s">
        <v>12</v>
      </c>
    </row>
    <row r="699" spans="1:30" x14ac:dyDescent="0.25">
      <c r="A699">
        <v>6.3883590775897498E+17</v>
      </c>
      <c r="B699" t="s">
        <v>18</v>
      </c>
      <c r="C699">
        <v>49</v>
      </c>
      <c r="D699" t="str">
        <f>IF(AND(Table1_2[[#This Row],[Age]]&gt;=18,Table1_2[[#This Row],[Age]]&lt;=30),"Young",IF(AND(Table1_2[[#This Row],[Age]]&gt;=31,Table1_2[[#This Row],[Age]]&lt;=50),"Middle-Aged","Elderly"))</f>
        <v>Middle-Aged</v>
      </c>
      <c r="E699" t="s">
        <v>1917</v>
      </c>
      <c r="F699" t="s">
        <v>3</v>
      </c>
      <c r="G699" t="s">
        <v>6</v>
      </c>
      <c r="H699" t="s">
        <v>16</v>
      </c>
      <c r="I699">
        <v>7</v>
      </c>
      <c r="J69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699" t="s">
        <v>27</v>
      </c>
      <c r="L699">
        <v>7</v>
      </c>
      <c r="M69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699" t="s">
        <v>27</v>
      </c>
      <c r="O699">
        <v>5</v>
      </c>
      <c r="P699">
        <v>5</v>
      </c>
      <c r="Q699">
        <v>5</v>
      </c>
      <c r="R699">
        <v>5</v>
      </c>
      <c r="S699">
        <v>5</v>
      </c>
      <c r="T699">
        <v>5</v>
      </c>
      <c r="U699">
        <v>5</v>
      </c>
      <c r="V699">
        <v>5</v>
      </c>
      <c r="W699">
        <v>5</v>
      </c>
      <c r="X699">
        <v>5</v>
      </c>
      <c r="Y699">
        <v>5</v>
      </c>
      <c r="Z699" t="s">
        <v>25</v>
      </c>
    </row>
    <row r="700" spans="1:30" x14ac:dyDescent="0.25">
      <c r="A700">
        <v>6.3883828131923136E+17</v>
      </c>
      <c r="B700" t="s">
        <v>1090</v>
      </c>
      <c r="C700">
        <v>20</v>
      </c>
      <c r="D700" t="str">
        <f>IF(AND(Table1_2[[#This Row],[Age]]&gt;=18,Table1_2[[#This Row],[Age]]&lt;=30),"Young",IF(AND(Table1_2[[#This Row],[Age]]&gt;=31,Table1_2[[#This Row],[Age]]&lt;=50),"Middle-Aged","Elderly"))</f>
        <v>Young</v>
      </c>
      <c r="E700" t="s">
        <v>1917</v>
      </c>
      <c r="F700" t="s">
        <v>21</v>
      </c>
      <c r="G700" t="s">
        <v>6</v>
      </c>
      <c r="H700" t="s">
        <v>30</v>
      </c>
      <c r="I700">
        <v>9</v>
      </c>
      <c r="J70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0" t="s">
        <v>1748</v>
      </c>
      <c r="L700">
        <v>10</v>
      </c>
      <c r="M70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0" t="s">
        <v>1749</v>
      </c>
      <c r="O700">
        <v>5</v>
      </c>
      <c r="P700">
        <v>5</v>
      </c>
      <c r="Q700">
        <v>4</v>
      </c>
      <c r="R700">
        <v>5</v>
      </c>
      <c r="S700">
        <v>5</v>
      </c>
      <c r="T700">
        <v>5</v>
      </c>
      <c r="U700">
        <v>5</v>
      </c>
      <c r="V700">
        <v>5</v>
      </c>
      <c r="W700">
        <v>5</v>
      </c>
      <c r="X700">
        <v>5</v>
      </c>
      <c r="Y700">
        <v>5</v>
      </c>
      <c r="Z700" t="s">
        <v>25</v>
      </c>
      <c r="AA700">
        <v>5</v>
      </c>
      <c r="AB700">
        <v>5</v>
      </c>
      <c r="AC700">
        <v>5</v>
      </c>
      <c r="AD700" t="s">
        <v>28</v>
      </c>
    </row>
    <row r="701" spans="1:30" x14ac:dyDescent="0.25">
      <c r="A701">
        <v>6.3883828133908902E+17</v>
      </c>
      <c r="B701" t="s">
        <v>18</v>
      </c>
      <c r="C701">
        <v>34</v>
      </c>
      <c r="D701" t="str">
        <f>IF(AND(Table1_2[[#This Row],[Age]]&gt;=18,Table1_2[[#This Row],[Age]]&lt;=30),"Young",IF(AND(Table1_2[[#This Row],[Age]]&gt;=31,Table1_2[[#This Row],[Age]]&lt;=50),"Middle-Aged","Elderly"))</f>
        <v>Middle-Aged</v>
      </c>
      <c r="E701" t="s">
        <v>1917</v>
      </c>
      <c r="F701" t="s">
        <v>3</v>
      </c>
      <c r="G701" t="s">
        <v>6</v>
      </c>
      <c r="H701" t="s">
        <v>16</v>
      </c>
      <c r="I701">
        <v>10</v>
      </c>
      <c r="J70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1" t="s">
        <v>1751</v>
      </c>
      <c r="L701">
        <v>10</v>
      </c>
      <c r="M70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1" t="s">
        <v>1752</v>
      </c>
      <c r="O701">
        <v>4</v>
      </c>
      <c r="P701">
        <v>4</v>
      </c>
      <c r="Q701">
        <v>4</v>
      </c>
      <c r="R701">
        <v>4</v>
      </c>
      <c r="S701">
        <v>4</v>
      </c>
      <c r="T701">
        <v>4</v>
      </c>
      <c r="U701">
        <v>4</v>
      </c>
      <c r="V701">
        <v>4</v>
      </c>
      <c r="W701">
        <v>4</v>
      </c>
      <c r="X701">
        <v>4</v>
      </c>
      <c r="Y701">
        <v>4</v>
      </c>
      <c r="Z701" t="s">
        <v>25</v>
      </c>
    </row>
    <row r="702" spans="1:30" x14ac:dyDescent="0.25">
      <c r="A702">
        <v>6.3883828134002662E+17</v>
      </c>
      <c r="B702" t="s">
        <v>2</v>
      </c>
      <c r="C702">
        <v>35</v>
      </c>
      <c r="D702" t="str">
        <f>IF(AND(Table1_2[[#This Row],[Age]]&gt;=18,Table1_2[[#This Row],[Age]]&lt;=30),"Young",IF(AND(Table1_2[[#This Row],[Age]]&gt;=31,Table1_2[[#This Row],[Age]]&lt;=50),"Middle-Aged","Elderly"))</f>
        <v>Middle-Aged</v>
      </c>
      <c r="E702" t="s">
        <v>1917</v>
      </c>
      <c r="F702" t="s">
        <v>3</v>
      </c>
      <c r="G702" t="s">
        <v>6</v>
      </c>
      <c r="H702" t="s">
        <v>30</v>
      </c>
      <c r="I702">
        <v>10</v>
      </c>
      <c r="J70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2" t="s">
        <v>1754</v>
      </c>
      <c r="L702">
        <v>10</v>
      </c>
      <c r="M70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2" t="s">
        <v>1755</v>
      </c>
      <c r="O702">
        <v>5</v>
      </c>
      <c r="P702">
        <v>5</v>
      </c>
      <c r="Q702">
        <v>5</v>
      </c>
      <c r="R702">
        <v>5</v>
      </c>
      <c r="S702">
        <v>5</v>
      </c>
      <c r="T702">
        <v>5</v>
      </c>
      <c r="U702">
        <v>5</v>
      </c>
      <c r="V702">
        <v>5</v>
      </c>
      <c r="W702">
        <v>5</v>
      </c>
      <c r="X702">
        <v>5</v>
      </c>
      <c r="Y702">
        <v>5</v>
      </c>
      <c r="Z702" t="s">
        <v>25</v>
      </c>
    </row>
    <row r="703" spans="1:30" x14ac:dyDescent="0.25">
      <c r="A703">
        <v>6.3883828136286682E+17</v>
      </c>
      <c r="B703" t="s">
        <v>20</v>
      </c>
      <c r="C703">
        <v>30</v>
      </c>
      <c r="D703" t="str">
        <f>IF(AND(Table1_2[[#This Row],[Age]]&gt;=18,Table1_2[[#This Row],[Age]]&lt;=30),"Young",IF(AND(Table1_2[[#This Row],[Age]]&gt;=31,Table1_2[[#This Row],[Age]]&lt;=50),"Middle-Aged","Elderly"))</f>
        <v>Young</v>
      </c>
      <c r="E703" t="s">
        <v>1917</v>
      </c>
      <c r="F703" t="s">
        <v>3</v>
      </c>
      <c r="G703" t="s">
        <v>6</v>
      </c>
      <c r="H703" t="s">
        <v>30</v>
      </c>
      <c r="I703">
        <v>10</v>
      </c>
      <c r="J70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3" t="s">
        <v>1757</v>
      </c>
      <c r="L703">
        <v>10</v>
      </c>
      <c r="M70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3" t="s">
        <v>1758</v>
      </c>
      <c r="O703">
        <v>4</v>
      </c>
      <c r="P703">
        <v>4</v>
      </c>
      <c r="Q703">
        <v>5</v>
      </c>
      <c r="R703">
        <v>4</v>
      </c>
      <c r="S703">
        <v>5</v>
      </c>
      <c r="T703">
        <v>5</v>
      </c>
      <c r="U703">
        <v>5</v>
      </c>
      <c r="V703">
        <v>5</v>
      </c>
      <c r="W703">
        <v>5</v>
      </c>
      <c r="X703">
        <v>5</v>
      </c>
      <c r="Y703">
        <v>5</v>
      </c>
      <c r="Z703" t="s">
        <v>25</v>
      </c>
    </row>
    <row r="704" spans="1:30" x14ac:dyDescent="0.25">
      <c r="A704">
        <v>6.3883828139619622E+17</v>
      </c>
      <c r="B704" t="s">
        <v>1090</v>
      </c>
      <c r="C704">
        <v>21</v>
      </c>
      <c r="D704" t="str">
        <f>IF(AND(Table1_2[[#This Row],[Age]]&gt;=18,Table1_2[[#This Row],[Age]]&lt;=30),"Young",IF(AND(Table1_2[[#This Row],[Age]]&gt;=31,Table1_2[[#This Row],[Age]]&lt;=50),"Middle-Aged","Elderly"))</f>
        <v>Young</v>
      </c>
      <c r="E704" t="s">
        <v>1917</v>
      </c>
      <c r="F704" t="s">
        <v>3</v>
      </c>
      <c r="G704" t="s">
        <v>6</v>
      </c>
      <c r="H704" t="s">
        <v>30</v>
      </c>
      <c r="I704">
        <v>10</v>
      </c>
      <c r="J70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4" t="s">
        <v>1760</v>
      </c>
      <c r="L704">
        <v>10</v>
      </c>
      <c r="M70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4" t="s">
        <v>1761</v>
      </c>
      <c r="O704">
        <v>5</v>
      </c>
      <c r="P704">
        <v>5</v>
      </c>
      <c r="Q704">
        <v>5</v>
      </c>
      <c r="R704">
        <v>5</v>
      </c>
      <c r="S704">
        <v>5</v>
      </c>
      <c r="T704">
        <v>5</v>
      </c>
      <c r="U704">
        <v>5</v>
      </c>
      <c r="V704">
        <v>5</v>
      </c>
      <c r="W704">
        <v>5</v>
      </c>
      <c r="X704">
        <v>5</v>
      </c>
      <c r="Y704">
        <v>5</v>
      </c>
      <c r="Z704" t="s">
        <v>25</v>
      </c>
    </row>
    <row r="705" spans="1:30" x14ac:dyDescent="0.25">
      <c r="A705">
        <v>6.3883828141261568E+17</v>
      </c>
      <c r="B705" t="s">
        <v>18</v>
      </c>
      <c r="C705">
        <v>43</v>
      </c>
      <c r="D705" t="str">
        <f>IF(AND(Table1_2[[#This Row],[Age]]&gt;=18,Table1_2[[#This Row],[Age]]&lt;=30),"Young",IF(AND(Table1_2[[#This Row],[Age]]&gt;=31,Table1_2[[#This Row],[Age]]&lt;=50),"Middle-Aged","Elderly"))</f>
        <v>Middle-Aged</v>
      </c>
      <c r="E705" t="s">
        <v>1917</v>
      </c>
      <c r="F705" t="s">
        <v>3</v>
      </c>
      <c r="G705" t="s">
        <v>6</v>
      </c>
      <c r="H705" t="s">
        <v>7</v>
      </c>
      <c r="I705">
        <v>10</v>
      </c>
      <c r="J70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5" t="s">
        <v>1763</v>
      </c>
      <c r="L705">
        <v>10</v>
      </c>
      <c r="M70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5" t="s">
        <v>1764</v>
      </c>
      <c r="O705">
        <v>5</v>
      </c>
      <c r="P705">
        <v>5</v>
      </c>
      <c r="Q705">
        <v>5</v>
      </c>
      <c r="R705">
        <v>5</v>
      </c>
      <c r="S705">
        <v>5</v>
      </c>
      <c r="T705">
        <v>5</v>
      </c>
      <c r="U705">
        <v>5</v>
      </c>
      <c r="V705">
        <v>5</v>
      </c>
      <c r="W705">
        <v>5</v>
      </c>
      <c r="X705">
        <v>5</v>
      </c>
      <c r="Y705">
        <v>5</v>
      </c>
      <c r="Z705" t="s">
        <v>12</v>
      </c>
      <c r="AA705">
        <v>5</v>
      </c>
      <c r="AB705">
        <v>5</v>
      </c>
      <c r="AC705">
        <v>5</v>
      </c>
      <c r="AD705" t="s">
        <v>48</v>
      </c>
    </row>
    <row r="706" spans="1:30" x14ac:dyDescent="0.25">
      <c r="A706">
        <v>6.3883828141308416E+17</v>
      </c>
      <c r="B706" t="s">
        <v>1090</v>
      </c>
      <c r="C706">
        <v>50</v>
      </c>
      <c r="D706" t="str">
        <f>IF(AND(Table1_2[[#This Row],[Age]]&gt;=18,Table1_2[[#This Row],[Age]]&lt;=30),"Young",IF(AND(Table1_2[[#This Row],[Age]]&gt;=31,Table1_2[[#This Row],[Age]]&lt;=50),"Middle-Aged","Elderly"))</f>
        <v>Middle-Aged</v>
      </c>
      <c r="E706" t="s">
        <v>1917</v>
      </c>
      <c r="F706" t="s">
        <v>3</v>
      </c>
      <c r="G706" t="s">
        <v>6</v>
      </c>
      <c r="H706" t="s">
        <v>30</v>
      </c>
      <c r="I706">
        <v>10</v>
      </c>
      <c r="J70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6" t="s">
        <v>1766</v>
      </c>
      <c r="L706">
        <v>10</v>
      </c>
      <c r="M70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6" t="s">
        <v>1767</v>
      </c>
      <c r="O706">
        <v>5</v>
      </c>
      <c r="P706">
        <v>5</v>
      </c>
      <c r="Q706">
        <v>5</v>
      </c>
      <c r="R706">
        <v>5</v>
      </c>
      <c r="S706">
        <v>5</v>
      </c>
      <c r="T706">
        <v>5</v>
      </c>
      <c r="U706">
        <v>5</v>
      </c>
      <c r="V706">
        <v>5</v>
      </c>
      <c r="W706">
        <v>5</v>
      </c>
      <c r="X706">
        <v>5</v>
      </c>
      <c r="Y706">
        <v>5</v>
      </c>
      <c r="Z706" t="s">
        <v>46</v>
      </c>
    </row>
    <row r="707" spans="1:30" x14ac:dyDescent="0.25">
      <c r="A707">
        <v>6.3883828143685914E+17</v>
      </c>
      <c r="B707" t="s">
        <v>1090</v>
      </c>
      <c r="C707">
        <v>38</v>
      </c>
      <c r="D707" t="str">
        <f>IF(AND(Table1_2[[#This Row],[Age]]&gt;=18,Table1_2[[#This Row],[Age]]&lt;=30),"Young",IF(AND(Table1_2[[#This Row],[Age]]&gt;=31,Table1_2[[#This Row],[Age]]&lt;=50),"Middle-Aged","Elderly"))</f>
        <v>Middle-Aged</v>
      </c>
      <c r="E707" t="s">
        <v>1917</v>
      </c>
      <c r="F707" t="s">
        <v>3</v>
      </c>
      <c r="G707" t="s">
        <v>6</v>
      </c>
      <c r="H707" t="s">
        <v>30</v>
      </c>
      <c r="I707">
        <v>10</v>
      </c>
      <c r="J70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7" t="s">
        <v>1769</v>
      </c>
      <c r="L707">
        <v>10</v>
      </c>
      <c r="M70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7" t="s">
        <v>1770</v>
      </c>
      <c r="O707">
        <v>5</v>
      </c>
      <c r="P707">
        <v>5</v>
      </c>
      <c r="Q707">
        <v>5</v>
      </c>
      <c r="R707">
        <v>5</v>
      </c>
      <c r="S707">
        <v>5</v>
      </c>
      <c r="T707">
        <v>4</v>
      </c>
      <c r="U707">
        <v>5</v>
      </c>
      <c r="V707">
        <v>5</v>
      </c>
      <c r="W707">
        <v>5</v>
      </c>
      <c r="X707">
        <v>5</v>
      </c>
      <c r="Y707">
        <v>5</v>
      </c>
      <c r="Z707" t="s">
        <v>12</v>
      </c>
    </row>
    <row r="708" spans="1:30" x14ac:dyDescent="0.25">
      <c r="A708">
        <v>6.3883828144124723E+17</v>
      </c>
      <c r="B708" t="s">
        <v>55</v>
      </c>
      <c r="C708">
        <v>43</v>
      </c>
      <c r="D708" t="str">
        <f>IF(AND(Table1_2[[#This Row],[Age]]&gt;=18,Table1_2[[#This Row],[Age]]&lt;=30),"Young",IF(AND(Table1_2[[#This Row],[Age]]&gt;=31,Table1_2[[#This Row],[Age]]&lt;=50),"Middle-Aged","Elderly"))</f>
        <v>Middle-Aged</v>
      </c>
      <c r="E708" t="s">
        <v>15</v>
      </c>
      <c r="F708" t="s">
        <v>3</v>
      </c>
      <c r="G708" t="s">
        <v>6</v>
      </c>
      <c r="H708" t="s">
        <v>30</v>
      </c>
      <c r="I708">
        <v>10</v>
      </c>
      <c r="J70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8" t="s">
        <v>1772</v>
      </c>
      <c r="L708">
        <v>10</v>
      </c>
      <c r="M70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8" t="s">
        <v>1773</v>
      </c>
      <c r="O708">
        <v>5</v>
      </c>
      <c r="P708">
        <v>5</v>
      </c>
      <c r="Q708">
        <v>5</v>
      </c>
      <c r="R708">
        <v>5</v>
      </c>
      <c r="S708">
        <v>5</v>
      </c>
      <c r="T708">
        <v>5</v>
      </c>
      <c r="U708">
        <v>5</v>
      </c>
      <c r="V708">
        <v>5</v>
      </c>
      <c r="W708">
        <v>5</v>
      </c>
      <c r="X708">
        <v>4</v>
      </c>
      <c r="Y708">
        <v>5</v>
      </c>
      <c r="Z708" t="s">
        <v>1926</v>
      </c>
    </row>
    <row r="709" spans="1:30" x14ac:dyDescent="0.25">
      <c r="A709">
        <v>6.3883828146814656E+17</v>
      </c>
      <c r="B709" t="s">
        <v>1090</v>
      </c>
      <c r="C709">
        <v>58</v>
      </c>
      <c r="D709" t="str">
        <f>IF(AND(Table1_2[[#This Row],[Age]]&gt;=18,Table1_2[[#This Row],[Age]]&lt;=30),"Young",IF(AND(Table1_2[[#This Row],[Age]]&gt;=31,Table1_2[[#This Row],[Age]]&lt;=50),"Middle-Aged","Elderly"))</f>
        <v>Elderly</v>
      </c>
      <c r="E709" t="s">
        <v>1917</v>
      </c>
      <c r="F709" t="s">
        <v>21</v>
      </c>
      <c r="G709" t="s">
        <v>6</v>
      </c>
      <c r="H709" t="s">
        <v>16</v>
      </c>
      <c r="I709">
        <v>10</v>
      </c>
      <c r="J70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09" t="s">
        <v>1775</v>
      </c>
      <c r="L709">
        <v>10</v>
      </c>
      <c r="M70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09" t="s">
        <v>1776</v>
      </c>
      <c r="O709">
        <v>4</v>
      </c>
      <c r="P709">
        <v>4</v>
      </c>
      <c r="Q709">
        <v>4</v>
      </c>
      <c r="R709">
        <v>4</v>
      </c>
      <c r="S709">
        <v>4</v>
      </c>
      <c r="T709">
        <v>4</v>
      </c>
      <c r="U709">
        <v>4</v>
      </c>
      <c r="V709">
        <v>4</v>
      </c>
      <c r="W709">
        <v>4</v>
      </c>
      <c r="X709">
        <v>4</v>
      </c>
      <c r="Y709">
        <v>4</v>
      </c>
      <c r="Z709" t="s">
        <v>46</v>
      </c>
      <c r="AA709">
        <v>4</v>
      </c>
      <c r="AB709">
        <v>4</v>
      </c>
      <c r="AC709">
        <v>4</v>
      </c>
      <c r="AD709" t="s">
        <v>48</v>
      </c>
    </row>
    <row r="710" spans="1:30" x14ac:dyDescent="0.25">
      <c r="A710">
        <v>6.3883828149457894E+17</v>
      </c>
      <c r="B710" t="s">
        <v>18</v>
      </c>
      <c r="C710">
        <v>23</v>
      </c>
      <c r="D710" t="str">
        <f>IF(AND(Table1_2[[#This Row],[Age]]&gt;=18,Table1_2[[#This Row],[Age]]&lt;=30),"Young",IF(AND(Table1_2[[#This Row],[Age]]&gt;=31,Table1_2[[#This Row],[Age]]&lt;=50),"Middle-Aged","Elderly"))</f>
        <v>Young</v>
      </c>
      <c r="E710" t="s">
        <v>1917</v>
      </c>
      <c r="F710" t="s">
        <v>21</v>
      </c>
      <c r="G710" t="s">
        <v>1887</v>
      </c>
      <c r="H710" t="s">
        <v>33</v>
      </c>
      <c r="I710">
        <v>10</v>
      </c>
      <c r="J71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10" t="s">
        <v>49</v>
      </c>
      <c r="L710">
        <v>10</v>
      </c>
      <c r="M71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10" t="s">
        <v>1778</v>
      </c>
      <c r="O710">
        <v>5</v>
      </c>
      <c r="P710">
        <v>5</v>
      </c>
      <c r="Q710">
        <v>5</v>
      </c>
      <c r="R710">
        <v>5</v>
      </c>
      <c r="S710">
        <v>5</v>
      </c>
      <c r="T710">
        <v>5</v>
      </c>
      <c r="U710">
        <v>5</v>
      </c>
      <c r="V710">
        <v>5</v>
      </c>
      <c r="W710">
        <v>5</v>
      </c>
      <c r="X710">
        <v>5</v>
      </c>
      <c r="Y710">
        <v>5</v>
      </c>
      <c r="Z710" t="s">
        <v>12</v>
      </c>
    </row>
    <row r="711" spans="1:30" x14ac:dyDescent="0.25">
      <c r="A711">
        <v>6.388382815036713E+17</v>
      </c>
      <c r="B711" t="s">
        <v>1090</v>
      </c>
      <c r="C711">
        <v>32</v>
      </c>
      <c r="D711" t="str">
        <f>IF(AND(Table1_2[[#This Row],[Age]]&gt;=18,Table1_2[[#This Row],[Age]]&lt;=30),"Young",IF(AND(Table1_2[[#This Row],[Age]]&gt;=31,Table1_2[[#This Row],[Age]]&lt;=50),"Middle-Aged","Elderly"))</f>
        <v>Middle-Aged</v>
      </c>
      <c r="E711" t="s">
        <v>1917</v>
      </c>
      <c r="F711" t="s">
        <v>3</v>
      </c>
      <c r="G711" t="s">
        <v>6</v>
      </c>
      <c r="H711" t="s">
        <v>16</v>
      </c>
      <c r="I711">
        <v>10</v>
      </c>
      <c r="J71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11" t="s">
        <v>1780</v>
      </c>
      <c r="L711">
        <v>10</v>
      </c>
      <c r="M71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11" t="s">
        <v>210</v>
      </c>
      <c r="O711">
        <v>5</v>
      </c>
      <c r="P711">
        <v>5</v>
      </c>
      <c r="Q711">
        <v>5</v>
      </c>
      <c r="R711">
        <v>5</v>
      </c>
      <c r="S711">
        <v>5</v>
      </c>
      <c r="T711">
        <v>5</v>
      </c>
      <c r="U711">
        <v>5</v>
      </c>
      <c r="V711">
        <v>5</v>
      </c>
      <c r="W711">
        <v>5</v>
      </c>
      <c r="X711">
        <v>5</v>
      </c>
      <c r="Y711">
        <v>5</v>
      </c>
      <c r="Z711" t="s">
        <v>25</v>
      </c>
    </row>
    <row r="712" spans="1:30" x14ac:dyDescent="0.25">
      <c r="A712">
        <v>6.3883828151399642E+17</v>
      </c>
      <c r="B712" t="s">
        <v>1090</v>
      </c>
      <c r="C712">
        <v>44</v>
      </c>
      <c r="D712" t="str">
        <f>IF(AND(Table1_2[[#This Row],[Age]]&gt;=18,Table1_2[[#This Row],[Age]]&lt;=30),"Young",IF(AND(Table1_2[[#This Row],[Age]]&gt;=31,Table1_2[[#This Row],[Age]]&lt;=50),"Middle-Aged","Elderly"))</f>
        <v>Middle-Aged</v>
      </c>
      <c r="E712" t="s">
        <v>1917</v>
      </c>
      <c r="F712" t="s">
        <v>21</v>
      </c>
      <c r="G712" t="s">
        <v>6</v>
      </c>
      <c r="H712" t="s">
        <v>30</v>
      </c>
      <c r="I712">
        <v>7</v>
      </c>
      <c r="J71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712" t="s">
        <v>252</v>
      </c>
      <c r="L712">
        <v>10</v>
      </c>
      <c r="M71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12" t="s">
        <v>1782</v>
      </c>
      <c r="O712">
        <v>5</v>
      </c>
      <c r="P712">
        <v>5</v>
      </c>
      <c r="Q712">
        <v>5</v>
      </c>
      <c r="R712">
        <v>5</v>
      </c>
      <c r="S712">
        <v>5</v>
      </c>
      <c r="T712">
        <v>5</v>
      </c>
      <c r="U712">
        <v>5</v>
      </c>
      <c r="V712">
        <v>4</v>
      </c>
      <c r="W712">
        <v>4</v>
      </c>
      <c r="X712">
        <v>5</v>
      </c>
      <c r="Y712">
        <v>4</v>
      </c>
      <c r="Z712" t="s">
        <v>12</v>
      </c>
      <c r="AA712">
        <v>3</v>
      </c>
      <c r="AB712">
        <v>4</v>
      </c>
      <c r="AC712">
        <v>4</v>
      </c>
      <c r="AD712" t="s">
        <v>28</v>
      </c>
    </row>
    <row r="713" spans="1:30" x14ac:dyDescent="0.25">
      <c r="A713">
        <v>6.3883828151509056E+17</v>
      </c>
      <c r="B713" t="s">
        <v>32</v>
      </c>
      <c r="C713">
        <v>38</v>
      </c>
      <c r="D713" t="str">
        <f>IF(AND(Table1_2[[#This Row],[Age]]&gt;=18,Table1_2[[#This Row],[Age]]&lt;=30),"Young",IF(AND(Table1_2[[#This Row],[Age]]&gt;=31,Table1_2[[#This Row],[Age]]&lt;=50),"Middle-Aged","Elderly"))</f>
        <v>Middle-Aged</v>
      </c>
      <c r="E713" t="s">
        <v>1917</v>
      </c>
      <c r="F713" t="s">
        <v>3</v>
      </c>
      <c r="G713" t="s">
        <v>6</v>
      </c>
      <c r="H713" t="s">
        <v>16</v>
      </c>
      <c r="I713">
        <v>10</v>
      </c>
      <c r="J71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13" t="s">
        <v>1784</v>
      </c>
      <c r="L713">
        <v>10</v>
      </c>
      <c r="M71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13" t="s">
        <v>200</v>
      </c>
      <c r="O713">
        <v>5</v>
      </c>
      <c r="P713">
        <v>5</v>
      </c>
      <c r="Q713">
        <v>5</v>
      </c>
      <c r="R713">
        <v>5</v>
      </c>
      <c r="S713">
        <v>5</v>
      </c>
      <c r="T713">
        <v>5</v>
      </c>
      <c r="U713">
        <v>5</v>
      </c>
      <c r="V713">
        <v>5</v>
      </c>
      <c r="W713">
        <v>5</v>
      </c>
      <c r="X713">
        <v>5</v>
      </c>
      <c r="Y713">
        <v>5</v>
      </c>
      <c r="Z713" t="s">
        <v>12</v>
      </c>
      <c r="AA713">
        <v>5</v>
      </c>
      <c r="AB713">
        <v>5</v>
      </c>
      <c r="AC713">
        <v>5</v>
      </c>
      <c r="AD713" t="s">
        <v>28</v>
      </c>
    </row>
    <row r="714" spans="1:30" x14ac:dyDescent="0.25">
      <c r="A714">
        <v>6.3883828155843597E+17</v>
      </c>
      <c r="B714" t="s">
        <v>1090</v>
      </c>
      <c r="C714">
        <v>40</v>
      </c>
      <c r="D714" t="str">
        <f>IF(AND(Table1_2[[#This Row],[Age]]&gt;=18,Table1_2[[#This Row],[Age]]&lt;=30),"Young",IF(AND(Table1_2[[#This Row],[Age]]&gt;=31,Table1_2[[#This Row],[Age]]&lt;=50),"Middle-Aged","Elderly"))</f>
        <v>Middle-Aged</v>
      </c>
      <c r="E714" t="s">
        <v>1917</v>
      </c>
      <c r="F714" t="s">
        <v>3</v>
      </c>
      <c r="G714" t="s">
        <v>6</v>
      </c>
      <c r="H714" t="s">
        <v>16</v>
      </c>
      <c r="I714">
        <v>9</v>
      </c>
      <c r="J71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14" t="s">
        <v>1786</v>
      </c>
      <c r="L714">
        <v>10</v>
      </c>
      <c r="M71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14" t="s">
        <v>1787</v>
      </c>
      <c r="O714">
        <v>5</v>
      </c>
      <c r="P714">
        <v>5</v>
      </c>
      <c r="Q714">
        <v>5</v>
      </c>
      <c r="R714">
        <v>5</v>
      </c>
      <c r="S714">
        <v>4</v>
      </c>
      <c r="T714">
        <v>4</v>
      </c>
      <c r="U714">
        <v>4</v>
      </c>
      <c r="V714">
        <v>4</v>
      </c>
      <c r="W714">
        <v>4</v>
      </c>
      <c r="X714">
        <v>4</v>
      </c>
      <c r="Y714">
        <v>4</v>
      </c>
      <c r="Z714" t="s">
        <v>25</v>
      </c>
    </row>
    <row r="715" spans="1:30" x14ac:dyDescent="0.25">
      <c r="A715">
        <v>6.388382815830551E+17</v>
      </c>
      <c r="B715" t="s">
        <v>29</v>
      </c>
      <c r="C715">
        <v>44</v>
      </c>
      <c r="D715" t="str">
        <f>IF(AND(Table1_2[[#This Row],[Age]]&gt;=18,Table1_2[[#This Row],[Age]]&lt;=30),"Young",IF(AND(Table1_2[[#This Row],[Age]]&gt;=31,Table1_2[[#This Row],[Age]]&lt;=50),"Middle-Aged","Elderly"))</f>
        <v>Middle-Aged</v>
      </c>
      <c r="E715" t="s">
        <v>1917</v>
      </c>
      <c r="F715" t="s">
        <v>3</v>
      </c>
      <c r="G715" t="s">
        <v>6</v>
      </c>
      <c r="H715" t="s">
        <v>30</v>
      </c>
      <c r="I715">
        <v>10</v>
      </c>
      <c r="J71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15" t="s">
        <v>1789</v>
      </c>
      <c r="L715">
        <v>10</v>
      </c>
      <c r="M71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15" t="s">
        <v>1790</v>
      </c>
      <c r="O715">
        <v>5</v>
      </c>
      <c r="P715">
        <v>5</v>
      </c>
      <c r="Q715">
        <v>5</v>
      </c>
      <c r="R715">
        <v>5</v>
      </c>
      <c r="S715">
        <v>5</v>
      </c>
      <c r="T715">
        <v>5</v>
      </c>
      <c r="U715">
        <v>5</v>
      </c>
      <c r="V715">
        <v>5</v>
      </c>
      <c r="W715">
        <v>5</v>
      </c>
      <c r="X715">
        <v>5</v>
      </c>
      <c r="Y715">
        <v>5</v>
      </c>
      <c r="Z715" t="s">
        <v>12</v>
      </c>
    </row>
    <row r="716" spans="1:30" x14ac:dyDescent="0.25">
      <c r="A716">
        <v>6.3883828159029402E+17</v>
      </c>
      <c r="B716" t="s">
        <v>55</v>
      </c>
      <c r="C716">
        <v>36</v>
      </c>
      <c r="D716" t="str">
        <f>IF(AND(Table1_2[[#This Row],[Age]]&gt;=18,Table1_2[[#This Row],[Age]]&lt;=30),"Young",IF(AND(Table1_2[[#This Row],[Age]]&gt;=31,Table1_2[[#This Row],[Age]]&lt;=50),"Middle-Aged","Elderly"))</f>
        <v>Middle-Aged</v>
      </c>
      <c r="E716" t="s">
        <v>1917</v>
      </c>
      <c r="F716" t="s">
        <v>3</v>
      </c>
      <c r="G716" t="s">
        <v>6</v>
      </c>
      <c r="H716" t="s">
        <v>7</v>
      </c>
      <c r="I716">
        <v>8</v>
      </c>
      <c r="J71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716" t="s">
        <v>27</v>
      </c>
      <c r="L716">
        <v>8</v>
      </c>
      <c r="M71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716" t="s">
        <v>27</v>
      </c>
      <c r="O716">
        <v>4</v>
      </c>
      <c r="P716">
        <v>4</v>
      </c>
      <c r="Q716">
        <v>4</v>
      </c>
      <c r="R716">
        <v>4</v>
      </c>
      <c r="S716">
        <v>4</v>
      </c>
      <c r="T716">
        <v>4</v>
      </c>
      <c r="U716">
        <v>4</v>
      </c>
      <c r="V716">
        <v>4</v>
      </c>
      <c r="W716">
        <v>4</v>
      </c>
      <c r="X716">
        <v>4</v>
      </c>
      <c r="Y716">
        <v>3</v>
      </c>
      <c r="Z716" t="s">
        <v>25</v>
      </c>
    </row>
    <row r="717" spans="1:30" x14ac:dyDescent="0.25">
      <c r="A717">
        <v>6.3883828160235162E+17</v>
      </c>
      <c r="B717" t="s">
        <v>18</v>
      </c>
      <c r="C717">
        <v>40</v>
      </c>
      <c r="D717" t="str">
        <f>IF(AND(Table1_2[[#This Row],[Age]]&gt;=18,Table1_2[[#This Row],[Age]]&lt;=30),"Young",IF(AND(Table1_2[[#This Row],[Age]]&gt;=31,Table1_2[[#This Row],[Age]]&lt;=50),"Middle-Aged","Elderly"))</f>
        <v>Middle-Aged</v>
      </c>
      <c r="E717" t="s">
        <v>15</v>
      </c>
      <c r="F717" t="s">
        <v>3</v>
      </c>
      <c r="G717" t="s">
        <v>6</v>
      </c>
      <c r="H717" t="s">
        <v>16</v>
      </c>
      <c r="I717">
        <v>10</v>
      </c>
      <c r="J71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17" t="s">
        <v>1793</v>
      </c>
      <c r="L717">
        <v>10</v>
      </c>
      <c r="M71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17" t="s">
        <v>186</v>
      </c>
      <c r="O717">
        <v>5</v>
      </c>
      <c r="P717">
        <v>5</v>
      </c>
      <c r="Q717">
        <v>5</v>
      </c>
      <c r="R717">
        <v>5</v>
      </c>
      <c r="S717">
        <v>5</v>
      </c>
      <c r="T717">
        <v>5</v>
      </c>
      <c r="U717">
        <v>5</v>
      </c>
      <c r="V717">
        <v>5</v>
      </c>
      <c r="W717">
        <v>5</v>
      </c>
      <c r="X717">
        <v>5</v>
      </c>
      <c r="Y717">
        <v>5</v>
      </c>
      <c r="Z717" t="s">
        <v>25</v>
      </c>
      <c r="AA717">
        <v>5</v>
      </c>
      <c r="AB717">
        <v>5</v>
      </c>
      <c r="AC717">
        <v>5</v>
      </c>
      <c r="AD717" t="s">
        <v>28</v>
      </c>
    </row>
    <row r="718" spans="1:30" x14ac:dyDescent="0.25">
      <c r="A718">
        <v>6.3883828160297664E+17</v>
      </c>
      <c r="B718" t="s">
        <v>1090</v>
      </c>
      <c r="C718">
        <v>51</v>
      </c>
      <c r="D718" t="str">
        <f>IF(AND(Table1_2[[#This Row],[Age]]&gt;=18,Table1_2[[#This Row],[Age]]&lt;=30),"Young",IF(AND(Table1_2[[#This Row],[Age]]&gt;=31,Table1_2[[#This Row],[Age]]&lt;=50),"Middle-Aged","Elderly"))</f>
        <v>Elderly</v>
      </c>
      <c r="E718" t="s">
        <v>1917</v>
      </c>
      <c r="F718" t="s">
        <v>3</v>
      </c>
      <c r="G718" t="s">
        <v>6</v>
      </c>
      <c r="H718" t="s">
        <v>7</v>
      </c>
      <c r="I718">
        <v>10</v>
      </c>
      <c r="J71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18" t="s">
        <v>1795</v>
      </c>
      <c r="L718">
        <v>10</v>
      </c>
      <c r="M71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18" t="s">
        <v>1796</v>
      </c>
      <c r="O718">
        <v>5</v>
      </c>
      <c r="P718">
        <v>5</v>
      </c>
      <c r="Q718">
        <v>5</v>
      </c>
      <c r="R718">
        <v>4</v>
      </c>
      <c r="S718">
        <v>5</v>
      </c>
      <c r="T718">
        <v>5</v>
      </c>
      <c r="U718">
        <v>5</v>
      </c>
      <c r="V718">
        <v>5</v>
      </c>
      <c r="W718">
        <v>5</v>
      </c>
      <c r="X718">
        <v>5</v>
      </c>
      <c r="Y718">
        <v>5</v>
      </c>
      <c r="Z718" t="s">
        <v>1920</v>
      </c>
      <c r="AA718">
        <v>5</v>
      </c>
      <c r="AB718">
        <v>5</v>
      </c>
      <c r="AC718">
        <v>5</v>
      </c>
      <c r="AD718" t="s">
        <v>41</v>
      </c>
    </row>
    <row r="719" spans="1:30" x14ac:dyDescent="0.25">
      <c r="A719">
        <v>6.388382816120393E+17</v>
      </c>
      <c r="B719" t="s">
        <v>18</v>
      </c>
      <c r="C719">
        <v>41</v>
      </c>
      <c r="D719" t="str">
        <f>IF(AND(Table1_2[[#This Row],[Age]]&gt;=18,Table1_2[[#This Row],[Age]]&lt;=30),"Young",IF(AND(Table1_2[[#This Row],[Age]]&gt;=31,Table1_2[[#This Row],[Age]]&lt;=50),"Middle-Aged","Elderly"))</f>
        <v>Middle-Aged</v>
      </c>
      <c r="E719" t="s">
        <v>1917</v>
      </c>
      <c r="F719" t="s">
        <v>3</v>
      </c>
      <c r="G719" t="s">
        <v>6</v>
      </c>
      <c r="H719" t="s">
        <v>30</v>
      </c>
      <c r="I719">
        <v>4</v>
      </c>
      <c r="J71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719" t="s">
        <v>1798</v>
      </c>
      <c r="L719">
        <v>5</v>
      </c>
      <c r="M71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719" t="s">
        <v>278</v>
      </c>
      <c r="O719">
        <v>4</v>
      </c>
      <c r="P719">
        <v>4</v>
      </c>
      <c r="Q719">
        <v>4</v>
      </c>
      <c r="R719">
        <v>4</v>
      </c>
      <c r="S719">
        <v>4</v>
      </c>
      <c r="T719">
        <v>4</v>
      </c>
      <c r="U719">
        <v>4</v>
      </c>
      <c r="V719">
        <v>4</v>
      </c>
      <c r="W719">
        <v>4</v>
      </c>
      <c r="X719">
        <v>4</v>
      </c>
      <c r="Y719">
        <v>4</v>
      </c>
      <c r="Z719" t="s">
        <v>25</v>
      </c>
    </row>
    <row r="720" spans="1:30" x14ac:dyDescent="0.25">
      <c r="A720">
        <v>6.3883828161641434E+17</v>
      </c>
      <c r="B720" t="s">
        <v>2</v>
      </c>
      <c r="C720">
        <v>41</v>
      </c>
      <c r="D720" t="str">
        <f>IF(AND(Table1_2[[#This Row],[Age]]&gt;=18,Table1_2[[#This Row],[Age]]&lt;=30),"Young",IF(AND(Table1_2[[#This Row],[Age]]&gt;=31,Table1_2[[#This Row],[Age]]&lt;=50),"Middle-Aged","Elderly"))</f>
        <v>Middle-Aged</v>
      </c>
      <c r="E720" t="s">
        <v>1917</v>
      </c>
      <c r="F720" t="s">
        <v>3</v>
      </c>
      <c r="G720" t="s">
        <v>6</v>
      </c>
      <c r="H720" t="s">
        <v>7</v>
      </c>
      <c r="I720">
        <v>10</v>
      </c>
      <c r="J72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20" t="s">
        <v>1800</v>
      </c>
      <c r="L720">
        <v>10</v>
      </c>
      <c r="M72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20" t="s">
        <v>49</v>
      </c>
      <c r="O720">
        <v>4</v>
      </c>
      <c r="P720">
        <v>4</v>
      </c>
      <c r="Q720">
        <v>4</v>
      </c>
      <c r="R720">
        <v>4</v>
      </c>
      <c r="S720">
        <v>4</v>
      </c>
      <c r="T720">
        <v>4</v>
      </c>
      <c r="U720">
        <v>4</v>
      </c>
      <c r="V720">
        <v>4</v>
      </c>
      <c r="W720">
        <v>4</v>
      </c>
      <c r="X720">
        <v>4</v>
      </c>
      <c r="Y720">
        <v>4</v>
      </c>
      <c r="Z720" t="s">
        <v>12</v>
      </c>
    </row>
    <row r="721" spans="1:30" x14ac:dyDescent="0.25">
      <c r="A721">
        <v>6.3883828166321856E+17</v>
      </c>
      <c r="B721" t="s">
        <v>111</v>
      </c>
      <c r="C721">
        <v>51</v>
      </c>
      <c r="D721" t="str">
        <f>IF(AND(Table1_2[[#This Row],[Age]]&gt;=18,Table1_2[[#This Row],[Age]]&lt;=30),"Young",IF(AND(Table1_2[[#This Row],[Age]]&gt;=31,Table1_2[[#This Row],[Age]]&lt;=50),"Middle-Aged","Elderly"))</f>
        <v>Elderly</v>
      </c>
      <c r="E721" t="s">
        <v>1917</v>
      </c>
      <c r="F721" t="s">
        <v>3</v>
      </c>
      <c r="G721" t="s">
        <v>1887</v>
      </c>
      <c r="H721" t="s">
        <v>22</v>
      </c>
      <c r="I721">
        <v>8</v>
      </c>
      <c r="J72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721" t="s">
        <v>1802</v>
      </c>
      <c r="L721">
        <v>8</v>
      </c>
      <c r="M72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721" t="s">
        <v>1803</v>
      </c>
      <c r="O721">
        <v>4</v>
      </c>
      <c r="P721">
        <v>4</v>
      </c>
      <c r="Q721">
        <v>4</v>
      </c>
      <c r="R721">
        <v>4</v>
      </c>
      <c r="S721">
        <v>3</v>
      </c>
      <c r="T721">
        <v>3</v>
      </c>
      <c r="U721">
        <v>4</v>
      </c>
      <c r="V721">
        <v>4</v>
      </c>
      <c r="W721">
        <v>4</v>
      </c>
      <c r="X721">
        <v>4</v>
      </c>
      <c r="Y721">
        <v>3</v>
      </c>
      <c r="Z721" t="s">
        <v>1921</v>
      </c>
    </row>
    <row r="722" spans="1:30" x14ac:dyDescent="0.25">
      <c r="A722">
        <v>6.3883828167244992E+17</v>
      </c>
      <c r="B722" t="s">
        <v>55</v>
      </c>
      <c r="C722">
        <v>38</v>
      </c>
      <c r="D722" t="str">
        <f>IF(AND(Table1_2[[#This Row],[Age]]&gt;=18,Table1_2[[#This Row],[Age]]&lt;=30),"Young",IF(AND(Table1_2[[#This Row],[Age]]&gt;=31,Table1_2[[#This Row],[Age]]&lt;=50),"Middle-Aged","Elderly"))</f>
        <v>Middle-Aged</v>
      </c>
      <c r="E722" t="s">
        <v>1917</v>
      </c>
      <c r="F722" t="s">
        <v>3</v>
      </c>
      <c r="G722" t="s">
        <v>6</v>
      </c>
      <c r="H722" t="s">
        <v>7</v>
      </c>
      <c r="I722">
        <v>10</v>
      </c>
      <c r="J72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22" t="s">
        <v>1805</v>
      </c>
      <c r="L722">
        <v>10</v>
      </c>
      <c r="M72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22" t="s">
        <v>463</v>
      </c>
      <c r="O722">
        <v>4</v>
      </c>
      <c r="P722">
        <v>5</v>
      </c>
      <c r="Q722">
        <v>4</v>
      </c>
      <c r="R722">
        <v>3</v>
      </c>
      <c r="S722">
        <v>4</v>
      </c>
      <c r="T722">
        <v>4</v>
      </c>
      <c r="U722">
        <v>4</v>
      </c>
      <c r="V722">
        <v>4</v>
      </c>
      <c r="W722">
        <v>3</v>
      </c>
      <c r="X722">
        <v>3</v>
      </c>
      <c r="Y722">
        <v>4</v>
      </c>
      <c r="Z722" t="s">
        <v>12</v>
      </c>
      <c r="AA722">
        <v>5</v>
      </c>
      <c r="AB722">
        <v>4</v>
      </c>
      <c r="AC722">
        <v>3</v>
      </c>
      <c r="AD722" t="s">
        <v>48</v>
      </c>
    </row>
    <row r="723" spans="1:30" x14ac:dyDescent="0.25">
      <c r="A723">
        <v>6.3883828169841933E+17</v>
      </c>
      <c r="B723" t="s">
        <v>1090</v>
      </c>
      <c r="C723">
        <v>44</v>
      </c>
      <c r="D723" t="str">
        <f>IF(AND(Table1_2[[#This Row],[Age]]&gt;=18,Table1_2[[#This Row],[Age]]&lt;=30),"Young",IF(AND(Table1_2[[#This Row],[Age]]&gt;=31,Table1_2[[#This Row],[Age]]&lt;=50),"Middle-Aged","Elderly"))</f>
        <v>Middle-Aged</v>
      </c>
      <c r="E723" t="s">
        <v>1917</v>
      </c>
      <c r="F723" t="s">
        <v>3</v>
      </c>
      <c r="G723" t="s">
        <v>6</v>
      </c>
      <c r="H723" t="s">
        <v>30</v>
      </c>
      <c r="I723">
        <v>10</v>
      </c>
      <c r="J72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23" t="s">
        <v>1807</v>
      </c>
      <c r="L723">
        <v>10</v>
      </c>
      <c r="M72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23" t="s">
        <v>1808</v>
      </c>
      <c r="O723">
        <v>4</v>
      </c>
      <c r="P723">
        <v>4</v>
      </c>
      <c r="Q723">
        <v>4</v>
      </c>
      <c r="R723">
        <v>4</v>
      </c>
      <c r="S723">
        <v>4</v>
      </c>
      <c r="T723">
        <v>4</v>
      </c>
      <c r="U723">
        <v>4</v>
      </c>
      <c r="V723">
        <v>4</v>
      </c>
      <c r="W723">
        <v>4</v>
      </c>
      <c r="X723">
        <v>4</v>
      </c>
      <c r="Y723">
        <v>4</v>
      </c>
      <c r="Z723" t="s">
        <v>25</v>
      </c>
    </row>
    <row r="724" spans="1:30" x14ac:dyDescent="0.25">
      <c r="A724">
        <v>6.3883828170326272E+17</v>
      </c>
      <c r="B724" t="s">
        <v>1090</v>
      </c>
      <c r="C724">
        <v>37</v>
      </c>
      <c r="D724" t="str">
        <f>IF(AND(Table1_2[[#This Row],[Age]]&gt;=18,Table1_2[[#This Row],[Age]]&lt;=30),"Young",IF(AND(Table1_2[[#This Row],[Age]]&gt;=31,Table1_2[[#This Row],[Age]]&lt;=50),"Middle-Aged","Elderly"))</f>
        <v>Middle-Aged</v>
      </c>
      <c r="E724" t="s">
        <v>1917</v>
      </c>
      <c r="F724" t="s">
        <v>3</v>
      </c>
      <c r="G724" t="s">
        <v>6</v>
      </c>
      <c r="H724" t="s">
        <v>16</v>
      </c>
      <c r="I724">
        <v>10</v>
      </c>
      <c r="J72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24" t="s">
        <v>1810</v>
      </c>
      <c r="L724">
        <v>10</v>
      </c>
      <c r="M72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24" t="s">
        <v>1811</v>
      </c>
      <c r="O724">
        <v>5</v>
      </c>
      <c r="P724">
        <v>5</v>
      </c>
      <c r="Q724">
        <v>5</v>
      </c>
      <c r="R724">
        <v>5</v>
      </c>
      <c r="S724">
        <v>5</v>
      </c>
      <c r="T724">
        <v>5</v>
      </c>
      <c r="U724">
        <v>5</v>
      </c>
      <c r="V724">
        <v>5</v>
      </c>
      <c r="W724">
        <v>5</v>
      </c>
      <c r="X724">
        <v>5</v>
      </c>
      <c r="Y724">
        <v>5</v>
      </c>
      <c r="Z724" t="s">
        <v>25</v>
      </c>
      <c r="AA724">
        <v>5</v>
      </c>
      <c r="AB724">
        <v>5</v>
      </c>
      <c r="AC724">
        <v>5</v>
      </c>
      <c r="AD724" t="s">
        <v>28</v>
      </c>
    </row>
    <row r="725" spans="1:30" x14ac:dyDescent="0.25">
      <c r="A725">
        <v>6.3883828173363187E+17</v>
      </c>
      <c r="B725" t="s">
        <v>1090</v>
      </c>
      <c r="C725">
        <v>46</v>
      </c>
      <c r="D725" t="str">
        <f>IF(AND(Table1_2[[#This Row],[Age]]&gt;=18,Table1_2[[#This Row],[Age]]&lt;=30),"Young",IF(AND(Table1_2[[#This Row],[Age]]&gt;=31,Table1_2[[#This Row],[Age]]&lt;=50),"Middle-Aged","Elderly"))</f>
        <v>Middle-Aged</v>
      </c>
      <c r="E725" t="s">
        <v>1917</v>
      </c>
      <c r="F725" t="s">
        <v>3</v>
      </c>
      <c r="G725" t="s">
        <v>6</v>
      </c>
      <c r="H725" t="s">
        <v>16</v>
      </c>
      <c r="I725">
        <v>10</v>
      </c>
      <c r="J72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25" t="s">
        <v>1813</v>
      </c>
      <c r="L725">
        <v>10</v>
      </c>
      <c r="M72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25" t="s">
        <v>1814</v>
      </c>
      <c r="O725">
        <v>5</v>
      </c>
      <c r="P725">
        <v>5</v>
      </c>
      <c r="Q725">
        <v>5</v>
      </c>
      <c r="R725">
        <v>5</v>
      </c>
      <c r="S725">
        <v>5</v>
      </c>
      <c r="T725">
        <v>5</v>
      </c>
      <c r="U725">
        <v>4</v>
      </c>
      <c r="V725">
        <v>4</v>
      </c>
      <c r="W725">
        <v>4</v>
      </c>
      <c r="X725">
        <v>5</v>
      </c>
      <c r="Y725">
        <v>5</v>
      </c>
      <c r="Z725" t="s">
        <v>25</v>
      </c>
    </row>
    <row r="726" spans="1:30" x14ac:dyDescent="0.25">
      <c r="A726">
        <v>6.3883828173503744E+17</v>
      </c>
      <c r="B726" t="s">
        <v>1090</v>
      </c>
      <c r="C726">
        <v>32</v>
      </c>
      <c r="D726" t="str">
        <f>IF(AND(Table1_2[[#This Row],[Age]]&gt;=18,Table1_2[[#This Row],[Age]]&lt;=30),"Young",IF(AND(Table1_2[[#This Row],[Age]]&gt;=31,Table1_2[[#This Row],[Age]]&lt;=50),"Middle-Aged","Elderly"))</f>
        <v>Middle-Aged</v>
      </c>
      <c r="E726" t="s">
        <v>1917</v>
      </c>
      <c r="F726" t="s">
        <v>3</v>
      </c>
      <c r="G726" t="s">
        <v>6</v>
      </c>
      <c r="H726" t="s">
        <v>7</v>
      </c>
      <c r="I726">
        <v>10</v>
      </c>
      <c r="J72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26" t="s">
        <v>1816</v>
      </c>
      <c r="L726">
        <v>10</v>
      </c>
      <c r="M72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26" t="s">
        <v>1817</v>
      </c>
      <c r="O726">
        <v>5</v>
      </c>
      <c r="P726">
        <v>5</v>
      </c>
      <c r="Q726">
        <v>5</v>
      </c>
      <c r="R726">
        <v>5</v>
      </c>
      <c r="S726">
        <v>5</v>
      </c>
      <c r="T726">
        <v>5</v>
      </c>
      <c r="U726">
        <v>5</v>
      </c>
      <c r="V726">
        <v>5</v>
      </c>
      <c r="W726">
        <v>5</v>
      </c>
      <c r="X726">
        <v>5</v>
      </c>
      <c r="Y726">
        <v>5</v>
      </c>
      <c r="Z726" t="s">
        <v>12</v>
      </c>
    </row>
    <row r="727" spans="1:30" x14ac:dyDescent="0.25">
      <c r="A727">
        <v>6.3883828175803648E+17</v>
      </c>
      <c r="B727" t="s">
        <v>32</v>
      </c>
      <c r="C727">
        <v>18</v>
      </c>
      <c r="D727" t="str">
        <f>IF(AND(Table1_2[[#This Row],[Age]]&gt;=18,Table1_2[[#This Row],[Age]]&lt;=30),"Young",IF(AND(Table1_2[[#This Row],[Age]]&gt;=31,Table1_2[[#This Row],[Age]]&lt;=50),"Middle-Aged","Elderly"))</f>
        <v>Young</v>
      </c>
      <c r="E727" t="s">
        <v>15</v>
      </c>
      <c r="F727" t="s">
        <v>21</v>
      </c>
      <c r="G727" t="s">
        <v>6</v>
      </c>
      <c r="H727" t="s">
        <v>7</v>
      </c>
      <c r="I727">
        <v>7</v>
      </c>
      <c r="J72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727" t="s">
        <v>27</v>
      </c>
      <c r="L727">
        <v>8</v>
      </c>
      <c r="M72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727" t="s">
        <v>175</v>
      </c>
      <c r="O727">
        <v>4</v>
      </c>
      <c r="P727">
        <v>4</v>
      </c>
      <c r="Q727">
        <v>4</v>
      </c>
      <c r="R727">
        <v>4</v>
      </c>
      <c r="S727">
        <v>4</v>
      </c>
      <c r="T727">
        <v>4</v>
      </c>
      <c r="U727">
        <v>4</v>
      </c>
      <c r="V727">
        <v>4</v>
      </c>
      <c r="W727">
        <v>4</v>
      </c>
      <c r="X727">
        <v>4</v>
      </c>
      <c r="Y727">
        <v>4</v>
      </c>
      <c r="Z727" t="s">
        <v>12</v>
      </c>
    </row>
    <row r="728" spans="1:30" x14ac:dyDescent="0.25">
      <c r="A728">
        <v>6.3883828178279578E+17</v>
      </c>
      <c r="B728" t="s">
        <v>1090</v>
      </c>
      <c r="C728">
        <v>48</v>
      </c>
      <c r="D728" t="str">
        <f>IF(AND(Table1_2[[#This Row],[Age]]&gt;=18,Table1_2[[#This Row],[Age]]&lt;=30),"Young",IF(AND(Table1_2[[#This Row],[Age]]&gt;=31,Table1_2[[#This Row],[Age]]&lt;=50),"Middle-Aged","Elderly"))</f>
        <v>Middle-Aged</v>
      </c>
      <c r="E728" t="s">
        <v>1917</v>
      </c>
      <c r="F728" t="s">
        <v>3</v>
      </c>
      <c r="G728" t="s">
        <v>6</v>
      </c>
      <c r="H728" t="s">
        <v>30</v>
      </c>
      <c r="I728">
        <v>8</v>
      </c>
      <c r="J72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728" t="s">
        <v>1820</v>
      </c>
      <c r="L728">
        <v>10</v>
      </c>
      <c r="M72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28" t="s">
        <v>1821</v>
      </c>
      <c r="O728">
        <v>4</v>
      </c>
      <c r="P728">
        <v>4</v>
      </c>
      <c r="Q728">
        <v>5</v>
      </c>
      <c r="R728">
        <v>4</v>
      </c>
      <c r="S728">
        <v>4</v>
      </c>
      <c r="T728">
        <v>4</v>
      </c>
      <c r="U728">
        <v>4</v>
      </c>
      <c r="V728">
        <v>4</v>
      </c>
      <c r="W728">
        <v>5</v>
      </c>
      <c r="X728">
        <v>4</v>
      </c>
      <c r="Y728">
        <v>5</v>
      </c>
      <c r="Z728" t="s">
        <v>25</v>
      </c>
    </row>
    <row r="729" spans="1:30" x14ac:dyDescent="0.25">
      <c r="A729">
        <v>6.3883828178545203E+17</v>
      </c>
      <c r="B729" t="s">
        <v>2</v>
      </c>
      <c r="C729">
        <v>52</v>
      </c>
      <c r="D729" t="str">
        <f>IF(AND(Table1_2[[#This Row],[Age]]&gt;=18,Table1_2[[#This Row],[Age]]&lt;=30),"Young",IF(AND(Table1_2[[#This Row],[Age]]&gt;=31,Table1_2[[#This Row],[Age]]&lt;=50),"Middle-Aged","Elderly"))</f>
        <v>Elderly</v>
      </c>
      <c r="E729" t="s">
        <v>1917</v>
      </c>
      <c r="F729" t="s">
        <v>3</v>
      </c>
      <c r="G729" t="s">
        <v>6</v>
      </c>
      <c r="H729" t="s">
        <v>7</v>
      </c>
      <c r="I729">
        <v>10</v>
      </c>
      <c r="J72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29" t="s">
        <v>1823</v>
      </c>
      <c r="L729">
        <v>9</v>
      </c>
      <c r="M72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29" t="s">
        <v>200</v>
      </c>
      <c r="O729">
        <v>5</v>
      </c>
      <c r="P729">
        <v>4</v>
      </c>
      <c r="Q729">
        <v>4</v>
      </c>
      <c r="R729">
        <v>4</v>
      </c>
      <c r="S729">
        <v>4</v>
      </c>
      <c r="T729">
        <v>4</v>
      </c>
      <c r="U729">
        <v>4</v>
      </c>
      <c r="V729">
        <v>4</v>
      </c>
      <c r="W729">
        <v>4</v>
      </c>
      <c r="X729">
        <v>4</v>
      </c>
      <c r="Y729">
        <v>4</v>
      </c>
      <c r="Z729" t="s">
        <v>25</v>
      </c>
      <c r="AA729">
        <v>3</v>
      </c>
      <c r="AB729">
        <v>3</v>
      </c>
      <c r="AC729">
        <v>3</v>
      </c>
      <c r="AD729" t="s">
        <v>48</v>
      </c>
    </row>
    <row r="730" spans="1:30" x14ac:dyDescent="0.25">
      <c r="A730">
        <v>6.3883828179013914E+17</v>
      </c>
      <c r="B730" t="s">
        <v>111</v>
      </c>
      <c r="C730">
        <v>36</v>
      </c>
      <c r="D730" t="str">
        <f>IF(AND(Table1_2[[#This Row],[Age]]&gt;=18,Table1_2[[#This Row],[Age]]&lt;=30),"Young",IF(AND(Table1_2[[#This Row],[Age]]&gt;=31,Table1_2[[#This Row],[Age]]&lt;=50),"Middle-Aged","Elderly"))</f>
        <v>Middle-Aged</v>
      </c>
      <c r="E730" t="s">
        <v>1917</v>
      </c>
      <c r="F730" t="s">
        <v>3</v>
      </c>
      <c r="G730" t="s">
        <v>1887</v>
      </c>
      <c r="H730" t="s">
        <v>33</v>
      </c>
      <c r="I730">
        <v>10</v>
      </c>
      <c r="J73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0" t="s">
        <v>1825</v>
      </c>
      <c r="L730">
        <v>10</v>
      </c>
      <c r="M73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30" t="s">
        <v>200</v>
      </c>
      <c r="O730">
        <v>5</v>
      </c>
      <c r="P730">
        <v>5</v>
      </c>
      <c r="Q730">
        <v>5</v>
      </c>
      <c r="R730">
        <v>5</v>
      </c>
      <c r="S730">
        <v>5</v>
      </c>
      <c r="T730">
        <v>5</v>
      </c>
      <c r="U730">
        <v>5</v>
      </c>
      <c r="V730">
        <v>5</v>
      </c>
      <c r="W730">
        <v>5</v>
      </c>
      <c r="X730">
        <v>5</v>
      </c>
      <c r="Y730">
        <v>5</v>
      </c>
      <c r="Z730" t="s">
        <v>12</v>
      </c>
    </row>
    <row r="731" spans="1:30" x14ac:dyDescent="0.25">
      <c r="A731">
        <v>6.388382817917015E+17</v>
      </c>
      <c r="B731" t="s">
        <v>2</v>
      </c>
      <c r="C731">
        <v>56</v>
      </c>
      <c r="D731" t="str">
        <f>IF(AND(Table1_2[[#This Row],[Age]]&gt;=18,Table1_2[[#This Row],[Age]]&lt;=30),"Young",IF(AND(Table1_2[[#This Row],[Age]]&gt;=31,Table1_2[[#This Row],[Age]]&lt;=50),"Middle-Aged","Elderly"))</f>
        <v>Elderly</v>
      </c>
      <c r="E731" t="s">
        <v>15</v>
      </c>
      <c r="F731" t="s">
        <v>3</v>
      </c>
      <c r="G731" t="s">
        <v>6</v>
      </c>
      <c r="H731" t="s">
        <v>16</v>
      </c>
      <c r="I731">
        <v>10</v>
      </c>
      <c r="J73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1" t="s">
        <v>1827</v>
      </c>
      <c r="L731">
        <v>5</v>
      </c>
      <c r="M73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731" t="s">
        <v>1828</v>
      </c>
      <c r="O731">
        <v>5</v>
      </c>
      <c r="P731">
        <v>5</v>
      </c>
      <c r="Q731">
        <v>5</v>
      </c>
      <c r="R731">
        <v>5</v>
      </c>
      <c r="S731">
        <v>5</v>
      </c>
      <c r="T731">
        <v>5</v>
      </c>
      <c r="U731">
        <v>5</v>
      </c>
      <c r="V731">
        <v>5</v>
      </c>
      <c r="W731">
        <v>5</v>
      </c>
      <c r="X731">
        <v>5</v>
      </c>
      <c r="Y731">
        <v>5</v>
      </c>
      <c r="Z731" t="s">
        <v>12</v>
      </c>
    </row>
    <row r="732" spans="1:30" x14ac:dyDescent="0.25">
      <c r="A732">
        <v>6.3883833765257434E+17</v>
      </c>
      <c r="B732" t="s">
        <v>18</v>
      </c>
      <c r="C732">
        <v>33</v>
      </c>
      <c r="D732" t="str">
        <f>IF(AND(Table1_2[[#This Row],[Age]]&gt;=18,Table1_2[[#This Row],[Age]]&lt;=30),"Young",IF(AND(Table1_2[[#This Row],[Age]]&gt;=31,Table1_2[[#This Row],[Age]]&lt;=50),"Middle-Aged","Elderly"))</f>
        <v>Middle-Aged</v>
      </c>
      <c r="E732" t="s">
        <v>1917</v>
      </c>
      <c r="F732" t="s">
        <v>3</v>
      </c>
      <c r="G732" t="s">
        <v>6</v>
      </c>
      <c r="H732" t="s">
        <v>7</v>
      </c>
      <c r="I732">
        <v>1</v>
      </c>
      <c r="J73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732" t="s">
        <v>1830</v>
      </c>
      <c r="L732">
        <v>1</v>
      </c>
      <c r="M73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Detractors</v>
      </c>
      <c r="N732" t="s">
        <v>1831</v>
      </c>
      <c r="O732">
        <v>3</v>
      </c>
      <c r="P732">
        <v>3</v>
      </c>
      <c r="Q732">
        <v>3</v>
      </c>
      <c r="R732">
        <v>3</v>
      </c>
      <c r="S732">
        <v>2</v>
      </c>
      <c r="T732">
        <v>2</v>
      </c>
      <c r="U732">
        <v>3</v>
      </c>
      <c r="V732">
        <v>3</v>
      </c>
      <c r="W732">
        <v>2</v>
      </c>
      <c r="X732">
        <v>2</v>
      </c>
      <c r="Y732">
        <v>1</v>
      </c>
      <c r="Z732" t="s">
        <v>12</v>
      </c>
      <c r="AA732">
        <v>2</v>
      </c>
      <c r="AB732">
        <v>2</v>
      </c>
      <c r="AC732">
        <v>2</v>
      </c>
      <c r="AD732" t="s">
        <v>14</v>
      </c>
    </row>
    <row r="733" spans="1:30" x14ac:dyDescent="0.25">
      <c r="A733">
        <v>6.3883837618407027E+17</v>
      </c>
      <c r="B733" t="s">
        <v>1090</v>
      </c>
      <c r="C733">
        <v>42</v>
      </c>
      <c r="D733" t="str">
        <f>IF(AND(Table1_2[[#This Row],[Age]]&gt;=18,Table1_2[[#This Row],[Age]]&lt;=30),"Young",IF(AND(Table1_2[[#This Row],[Age]]&gt;=31,Table1_2[[#This Row],[Age]]&lt;=50),"Middle-Aged","Elderly"))</f>
        <v>Middle-Aged</v>
      </c>
      <c r="E733" t="s">
        <v>1917</v>
      </c>
      <c r="F733" t="s">
        <v>3</v>
      </c>
      <c r="G733" t="s">
        <v>6</v>
      </c>
      <c r="H733" t="s">
        <v>30</v>
      </c>
      <c r="I733">
        <v>10</v>
      </c>
      <c r="J73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3" t="s">
        <v>1833</v>
      </c>
      <c r="L733">
        <v>10</v>
      </c>
      <c r="M73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33" t="s">
        <v>1834</v>
      </c>
      <c r="O733">
        <v>5</v>
      </c>
      <c r="P733">
        <v>5</v>
      </c>
      <c r="Q733">
        <v>5</v>
      </c>
      <c r="R733">
        <v>5</v>
      </c>
      <c r="S733">
        <v>5</v>
      </c>
      <c r="T733">
        <v>5</v>
      </c>
      <c r="U733">
        <v>5</v>
      </c>
      <c r="V733">
        <v>5</v>
      </c>
      <c r="W733">
        <v>5</v>
      </c>
      <c r="X733">
        <v>5</v>
      </c>
      <c r="Y733">
        <v>5</v>
      </c>
      <c r="Z733" t="s">
        <v>12</v>
      </c>
    </row>
    <row r="734" spans="1:30" x14ac:dyDescent="0.25">
      <c r="A734">
        <v>6.3883848957102874E+17</v>
      </c>
      <c r="B734" t="s">
        <v>1090</v>
      </c>
      <c r="C734">
        <v>59</v>
      </c>
      <c r="D734" t="str">
        <f>IF(AND(Table1_2[[#This Row],[Age]]&gt;=18,Table1_2[[#This Row],[Age]]&lt;=30),"Young",IF(AND(Table1_2[[#This Row],[Age]]&gt;=31,Table1_2[[#This Row],[Age]]&lt;=50),"Middle-Aged","Elderly"))</f>
        <v>Elderly</v>
      </c>
      <c r="E734" t="s">
        <v>1917</v>
      </c>
      <c r="F734" t="s">
        <v>3</v>
      </c>
      <c r="G734" t="s">
        <v>6</v>
      </c>
      <c r="H734" t="s">
        <v>16</v>
      </c>
      <c r="I734">
        <v>10</v>
      </c>
      <c r="J73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4" t="s">
        <v>1836</v>
      </c>
      <c r="L734">
        <v>10</v>
      </c>
      <c r="M73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34" t="s">
        <v>1837</v>
      </c>
      <c r="O734">
        <v>5</v>
      </c>
      <c r="P734">
        <v>5</v>
      </c>
      <c r="Q734">
        <v>5</v>
      </c>
      <c r="R734">
        <v>5</v>
      </c>
      <c r="S734">
        <v>5</v>
      </c>
      <c r="T734">
        <v>5</v>
      </c>
      <c r="U734">
        <v>5</v>
      </c>
      <c r="V734">
        <v>5</v>
      </c>
      <c r="W734">
        <v>5</v>
      </c>
      <c r="X734">
        <v>5</v>
      </c>
      <c r="Y734">
        <v>5</v>
      </c>
      <c r="Z734" t="s">
        <v>12</v>
      </c>
      <c r="AA734">
        <v>5</v>
      </c>
      <c r="AB734">
        <v>5</v>
      </c>
      <c r="AC734">
        <v>5</v>
      </c>
      <c r="AD734" t="s">
        <v>41</v>
      </c>
    </row>
    <row r="735" spans="1:30" x14ac:dyDescent="0.25">
      <c r="A735">
        <v>6.3883848957303309E+17</v>
      </c>
      <c r="B735" t="s">
        <v>1090</v>
      </c>
      <c r="C735">
        <v>56</v>
      </c>
      <c r="D735" t="str">
        <f>IF(AND(Table1_2[[#This Row],[Age]]&gt;=18,Table1_2[[#This Row],[Age]]&lt;=30),"Young",IF(AND(Table1_2[[#This Row],[Age]]&gt;=31,Table1_2[[#This Row],[Age]]&lt;=50),"Middle-Aged","Elderly"))</f>
        <v>Elderly</v>
      </c>
      <c r="E735" t="s">
        <v>1917</v>
      </c>
      <c r="F735" t="s">
        <v>3</v>
      </c>
      <c r="G735" t="s">
        <v>6</v>
      </c>
      <c r="H735" t="s">
        <v>16</v>
      </c>
      <c r="I735">
        <v>10</v>
      </c>
      <c r="J73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5" t="s">
        <v>1839</v>
      </c>
      <c r="L735">
        <v>10</v>
      </c>
      <c r="M73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35" t="s">
        <v>1840</v>
      </c>
      <c r="O735">
        <v>4</v>
      </c>
      <c r="P735">
        <v>4</v>
      </c>
      <c r="Q735">
        <v>4</v>
      </c>
      <c r="R735">
        <v>4</v>
      </c>
      <c r="S735">
        <v>4</v>
      </c>
      <c r="T735">
        <v>4</v>
      </c>
      <c r="U735">
        <v>4</v>
      </c>
      <c r="V735">
        <v>4</v>
      </c>
      <c r="W735">
        <v>4</v>
      </c>
      <c r="X735">
        <v>4</v>
      </c>
      <c r="Y735">
        <v>4</v>
      </c>
      <c r="Z735" t="s">
        <v>25</v>
      </c>
    </row>
    <row r="736" spans="1:30" x14ac:dyDescent="0.25">
      <c r="A736">
        <v>6.3883913606162906E+17</v>
      </c>
      <c r="B736" t="s">
        <v>1090</v>
      </c>
      <c r="C736">
        <v>44</v>
      </c>
      <c r="D736" t="str">
        <f>IF(AND(Table1_2[[#This Row],[Age]]&gt;=18,Table1_2[[#This Row],[Age]]&lt;=30),"Young",IF(AND(Table1_2[[#This Row],[Age]]&gt;=31,Table1_2[[#This Row],[Age]]&lt;=50),"Middle-Aged","Elderly"))</f>
        <v>Middle-Aged</v>
      </c>
      <c r="E736" t="s">
        <v>1917</v>
      </c>
      <c r="F736" t="s">
        <v>3</v>
      </c>
      <c r="G736" t="s">
        <v>6</v>
      </c>
      <c r="H736" t="s">
        <v>30</v>
      </c>
      <c r="I736">
        <v>10</v>
      </c>
      <c r="J73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6" t="s">
        <v>40</v>
      </c>
      <c r="L736">
        <v>10</v>
      </c>
      <c r="M73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36" t="s">
        <v>116</v>
      </c>
      <c r="O736">
        <v>4</v>
      </c>
      <c r="P736">
        <v>4</v>
      </c>
      <c r="Q736">
        <v>4</v>
      </c>
      <c r="R736">
        <v>4</v>
      </c>
      <c r="S736">
        <v>4</v>
      </c>
      <c r="T736">
        <v>4</v>
      </c>
      <c r="U736">
        <v>4</v>
      </c>
      <c r="V736">
        <v>4</v>
      </c>
      <c r="W736">
        <v>4</v>
      </c>
      <c r="X736">
        <v>4</v>
      </c>
      <c r="Y736">
        <v>4</v>
      </c>
      <c r="Z736" t="s">
        <v>12</v>
      </c>
    </row>
    <row r="737" spans="1:30" x14ac:dyDescent="0.25">
      <c r="A737">
        <v>6.3883913606319027E+17</v>
      </c>
      <c r="B737" t="s">
        <v>18</v>
      </c>
      <c r="C737">
        <v>57</v>
      </c>
      <c r="D737" t="str">
        <f>IF(AND(Table1_2[[#This Row],[Age]]&gt;=18,Table1_2[[#This Row],[Age]]&lt;=30),"Young",IF(AND(Table1_2[[#This Row],[Age]]&gt;=31,Table1_2[[#This Row],[Age]]&lt;=50),"Middle-Aged","Elderly"))</f>
        <v>Elderly</v>
      </c>
      <c r="E737" t="s">
        <v>1917</v>
      </c>
      <c r="F737" t="s">
        <v>3</v>
      </c>
      <c r="G737" t="s">
        <v>6</v>
      </c>
      <c r="H737" t="s">
        <v>30</v>
      </c>
      <c r="I737">
        <v>10</v>
      </c>
      <c r="J73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7" t="s">
        <v>1843</v>
      </c>
      <c r="L737">
        <v>10</v>
      </c>
      <c r="M73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37" t="s">
        <v>1844</v>
      </c>
      <c r="O737">
        <v>5</v>
      </c>
      <c r="P737">
        <v>5</v>
      </c>
      <c r="Q737">
        <v>5</v>
      </c>
      <c r="R737">
        <v>5</v>
      </c>
      <c r="S737">
        <v>5</v>
      </c>
      <c r="T737">
        <v>5</v>
      </c>
      <c r="U737">
        <v>5</v>
      </c>
      <c r="V737">
        <v>5</v>
      </c>
      <c r="W737">
        <v>5</v>
      </c>
      <c r="X737">
        <v>5</v>
      </c>
      <c r="Y737">
        <v>5</v>
      </c>
      <c r="Z737" t="s">
        <v>12</v>
      </c>
    </row>
    <row r="738" spans="1:30" x14ac:dyDescent="0.25">
      <c r="A738">
        <v>6.388400008627497E+17</v>
      </c>
      <c r="B738" t="s">
        <v>2</v>
      </c>
      <c r="C738">
        <v>50</v>
      </c>
      <c r="D738" t="str">
        <f>IF(AND(Table1_2[[#This Row],[Age]]&gt;=18,Table1_2[[#This Row],[Age]]&lt;=30),"Young",IF(AND(Table1_2[[#This Row],[Age]]&gt;=31,Table1_2[[#This Row],[Age]]&lt;=50),"Middle-Aged","Elderly"))</f>
        <v>Middle-Aged</v>
      </c>
      <c r="E738" t="s">
        <v>1917</v>
      </c>
      <c r="F738" t="s">
        <v>3</v>
      </c>
      <c r="G738" t="s">
        <v>6</v>
      </c>
      <c r="H738" t="s">
        <v>16</v>
      </c>
      <c r="I738">
        <v>10</v>
      </c>
      <c r="J73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8" t="s">
        <v>178</v>
      </c>
      <c r="L738">
        <v>10</v>
      </c>
      <c r="M73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38" t="s">
        <v>1846</v>
      </c>
      <c r="O738">
        <v>5</v>
      </c>
      <c r="P738">
        <v>5</v>
      </c>
      <c r="Q738">
        <v>5</v>
      </c>
      <c r="R738">
        <v>5</v>
      </c>
      <c r="S738">
        <v>5</v>
      </c>
      <c r="T738">
        <v>5</v>
      </c>
      <c r="U738">
        <v>5</v>
      </c>
      <c r="V738">
        <v>5</v>
      </c>
      <c r="W738">
        <v>5</v>
      </c>
      <c r="X738">
        <v>5</v>
      </c>
      <c r="Y738">
        <v>5</v>
      </c>
      <c r="Z738" t="s">
        <v>12</v>
      </c>
    </row>
    <row r="739" spans="1:30" x14ac:dyDescent="0.25">
      <c r="A739">
        <v>6.3884004653426086E+17</v>
      </c>
      <c r="B739" t="s">
        <v>1090</v>
      </c>
      <c r="C739">
        <v>59</v>
      </c>
      <c r="D739" t="str">
        <f>IF(AND(Table1_2[[#This Row],[Age]]&gt;=18,Table1_2[[#This Row],[Age]]&lt;=30),"Young",IF(AND(Table1_2[[#This Row],[Age]]&gt;=31,Table1_2[[#This Row],[Age]]&lt;=50),"Middle-Aged","Elderly"))</f>
        <v>Elderly</v>
      </c>
      <c r="E739" t="s">
        <v>1917</v>
      </c>
      <c r="F739" t="s">
        <v>3</v>
      </c>
      <c r="G739" t="s">
        <v>6</v>
      </c>
      <c r="H739" t="s">
        <v>7</v>
      </c>
      <c r="I739">
        <v>10</v>
      </c>
      <c r="J73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39" t="s">
        <v>1848</v>
      </c>
      <c r="L739">
        <v>10</v>
      </c>
      <c r="M73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39" t="s">
        <v>1849</v>
      </c>
      <c r="O739">
        <v>5</v>
      </c>
      <c r="P739">
        <v>5</v>
      </c>
      <c r="Q739">
        <v>5</v>
      </c>
      <c r="R739">
        <v>5</v>
      </c>
      <c r="S739">
        <v>5</v>
      </c>
      <c r="T739">
        <v>5</v>
      </c>
      <c r="U739">
        <v>5</v>
      </c>
      <c r="V739">
        <v>5</v>
      </c>
      <c r="W739">
        <v>5</v>
      </c>
      <c r="X739">
        <v>5</v>
      </c>
      <c r="Y739">
        <v>5</v>
      </c>
      <c r="Z739" t="s">
        <v>45</v>
      </c>
      <c r="AA739">
        <v>5</v>
      </c>
      <c r="AB739">
        <v>5</v>
      </c>
      <c r="AC739">
        <v>5</v>
      </c>
      <c r="AD739" t="s">
        <v>28</v>
      </c>
    </row>
    <row r="740" spans="1:30" x14ac:dyDescent="0.25">
      <c r="A740">
        <v>6.3884004654349414E+17</v>
      </c>
      <c r="B740" t="s">
        <v>2</v>
      </c>
      <c r="C740">
        <v>49</v>
      </c>
      <c r="D740" t="str">
        <f>IF(AND(Table1_2[[#This Row],[Age]]&gt;=18,Table1_2[[#This Row],[Age]]&lt;=30),"Young",IF(AND(Table1_2[[#This Row],[Age]]&gt;=31,Table1_2[[#This Row],[Age]]&lt;=50),"Middle-Aged","Elderly"))</f>
        <v>Middle-Aged</v>
      </c>
      <c r="E740" t="s">
        <v>15</v>
      </c>
      <c r="F740" t="s">
        <v>3</v>
      </c>
      <c r="G740" t="s">
        <v>6</v>
      </c>
      <c r="H740" t="s">
        <v>16</v>
      </c>
      <c r="I740">
        <v>10</v>
      </c>
      <c r="J74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40" t="s">
        <v>1851</v>
      </c>
      <c r="L740">
        <v>10</v>
      </c>
      <c r="M74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40" t="s">
        <v>1852</v>
      </c>
      <c r="O740">
        <v>5</v>
      </c>
      <c r="P740">
        <v>5</v>
      </c>
      <c r="Q740">
        <v>5</v>
      </c>
      <c r="R740">
        <v>5</v>
      </c>
      <c r="S740">
        <v>5</v>
      </c>
      <c r="T740">
        <v>5</v>
      </c>
      <c r="U740">
        <v>5</v>
      </c>
      <c r="V740">
        <v>5</v>
      </c>
      <c r="W740">
        <v>5</v>
      </c>
      <c r="X740">
        <v>5</v>
      </c>
      <c r="Y740">
        <v>5</v>
      </c>
      <c r="Z740" t="s">
        <v>25</v>
      </c>
    </row>
    <row r="741" spans="1:30" x14ac:dyDescent="0.25">
      <c r="A741">
        <v>6.3884004655772621E+17</v>
      </c>
      <c r="B741" t="s">
        <v>18</v>
      </c>
      <c r="C741">
        <v>41</v>
      </c>
      <c r="D741" t="str">
        <f>IF(AND(Table1_2[[#This Row],[Age]]&gt;=18,Table1_2[[#This Row],[Age]]&lt;=30),"Young",IF(AND(Table1_2[[#This Row],[Age]]&gt;=31,Table1_2[[#This Row],[Age]]&lt;=50),"Middle-Aged","Elderly"))</f>
        <v>Middle-Aged</v>
      </c>
      <c r="E741" t="s">
        <v>1917</v>
      </c>
      <c r="F741" t="s">
        <v>3</v>
      </c>
      <c r="G741" t="s">
        <v>6</v>
      </c>
      <c r="H741" t="s">
        <v>30</v>
      </c>
      <c r="I741">
        <v>10</v>
      </c>
      <c r="J74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41" t="s">
        <v>1854</v>
      </c>
      <c r="L741">
        <v>10</v>
      </c>
      <c r="M74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41" t="s">
        <v>278</v>
      </c>
      <c r="O741">
        <v>5</v>
      </c>
      <c r="P741">
        <v>5</v>
      </c>
      <c r="Q741">
        <v>5</v>
      </c>
      <c r="R741">
        <v>5</v>
      </c>
      <c r="S741">
        <v>5</v>
      </c>
      <c r="T741">
        <v>5</v>
      </c>
      <c r="U741">
        <v>5</v>
      </c>
      <c r="V741">
        <v>5</v>
      </c>
      <c r="W741">
        <v>5</v>
      </c>
      <c r="X741">
        <v>5</v>
      </c>
      <c r="Y741">
        <v>5</v>
      </c>
      <c r="Z741" t="s">
        <v>12</v>
      </c>
    </row>
    <row r="742" spans="1:30" x14ac:dyDescent="0.25">
      <c r="A742">
        <v>6.3884006520122803E+17</v>
      </c>
      <c r="B742" t="s">
        <v>2</v>
      </c>
      <c r="C742">
        <v>32</v>
      </c>
      <c r="D742" t="str">
        <f>IF(AND(Table1_2[[#This Row],[Age]]&gt;=18,Table1_2[[#This Row],[Age]]&lt;=30),"Young",IF(AND(Table1_2[[#This Row],[Age]]&gt;=31,Table1_2[[#This Row],[Age]]&lt;=50),"Middle-Aged","Elderly"))</f>
        <v>Middle-Aged</v>
      </c>
      <c r="E742" t="s">
        <v>1917</v>
      </c>
      <c r="F742" t="s">
        <v>3</v>
      </c>
      <c r="G742" t="s">
        <v>6</v>
      </c>
      <c r="H742" t="s">
        <v>30</v>
      </c>
      <c r="I742">
        <v>6</v>
      </c>
      <c r="J74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Detractors</v>
      </c>
      <c r="K742" t="s">
        <v>1856</v>
      </c>
      <c r="L742">
        <v>9</v>
      </c>
      <c r="M74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42" t="s">
        <v>200</v>
      </c>
      <c r="O742">
        <v>5</v>
      </c>
      <c r="P742">
        <v>5</v>
      </c>
      <c r="Q742">
        <v>5</v>
      </c>
      <c r="R742">
        <v>5</v>
      </c>
      <c r="S742">
        <v>5</v>
      </c>
      <c r="T742">
        <v>5</v>
      </c>
      <c r="U742">
        <v>5</v>
      </c>
      <c r="V742">
        <v>5</v>
      </c>
      <c r="W742">
        <v>5</v>
      </c>
      <c r="X742">
        <v>5</v>
      </c>
      <c r="Y742">
        <v>5</v>
      </c>
      <c r="Z742" t="s">
        <v>25</v>
      </c>
    </row>
    <row r="743" spans="1:30" x14ac:dyDescent="0.25">
      <c r="A743">
        <v>6.3884006522422234E+17</v>
      </c>
      <c r="B743" t="s">
        <v>1090</v>
      </c>
      <c r="C743">
        <v>35</v>
      </c>
      <c r="D743" t="str">
        <f>IF(AND(Table1_2[[#This Row],[Age]]&gt;=18,Table1_2[[#This Row],[Age]]&lt;=30),"Young",IF(AND(Table1_2[[#This Row],[Age]]&gt;=31,Table1_2[[#This Row],[Age]]&lt;=50),"Middle-Aged","Elderly"))</f>
        <v>Middle-Aged</v>
      </c>
      <c r="E743" t="s">
        <v>1917</v>
      </c>
      <c r="F743" t="s">
        <v>3</v>
      </c>
      <c r="G743" t="s">
        <v>6</v>
      </c>
      <c r="H743" t="s">
        <v>7</v>
      </c>
      <c r="I743">
        <v>10</v>
      </c>
      <c r="J743"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43" t="s">
        <v>1858</v>
      </c>
      <c r="L743">
        <v>10</v>
      </c>
      <c r="M743"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43" t="s">
        <v>1859</v>
      </c>
      <c r="O743">
        <v>5</v>
      </c>
      <c r="P743">
        <v>5</v>
      </c>
      <c r="Q743">
        <v>5</v>
      </c>
      <c r="R743">
        <v>5</v>
      </c>
      <c r="S743">
        <v>5</v>
      </c>
      <c r="T743">
        <v>5</v>
      </c>
      <c r="U743">
        <v>5</v>
      </c>
      <c r="V743">
        <v>5</v>
      </c>
      <c r="W743">
        <v>5</v>
      </c>
      <c r="X743">
        <v>5</v>
      </c>
      <c r="Y743">
        <v>5</v>
      </c>
      <c r="Z743" t="s">
        <v>25</v>
      </c>
    </row>
    <row r="744" spans="1:30" x14ac:dyDescent="0.25">
      <c r="A744">
        <v>6.3884006522609638E+17</v>
      </c>
      <c r="B744" t="s">
        <v>2</v>
      </c>
      <c r="C744">
        <v>24</v>
      </c>
      <c r="D744" t="str">
        <f>IF(AND(Table1_2[[#This Row],[Age]]&gt;=18,Table1_2[[#This Row],[Age]]&lt;=30),"Young",IF(AND(Table1_2[[#This Row],[Age]]&gt;=31,Table1_2[[#This Row],[Age]]&lt;=50),"Middle-Aged","Elderly"))</f>
        <v>Young</v>
      </c>
      <c r="E744" t="s">
        <v>1917</v>
      </c>
      <c r="F744" t="s">
        <v>21</v>
      </c>
      <c r="G744" t="s">
        <v>6</v>
      </c>
      <c r="H744" t="s">
        <v>16</v>
      </c>
      <c r="I744">
        <v>9</v>
      </c>
      <c r="J744"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44" t="s">
        <v>1861</v>
      </c>
      <c r="L744">
        <v>8</v>
      </c>
      <c r="M744"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744" t="s">
        <v>1862</v>
      </c>
      <c r="O744">
        <v>4</v>
      </c>
      <c r="P744">
        <v>4</v>
      </c>
      <c r="Q744">
        <v>4</v>
      </c>
      <c r="R744">
        <v>4</v>
      </c>
      <c r="S744">
        <v>4</v>
      </c>
      <c r="T744">
        <v>4</v>
      </c>
      <c r="U744">
        <v>4</v>
      </c>
      <c r="V744">
        <v>4</v>
      </c>
      <c r="W744">
        <v>4</v>
      </c>
      <c r="X744">
        <v>4</v>
      </c>
      <c r="Y744">
        <v>4</v>
      </c>
      <c r="Z744" t="s">
        <v>25</v>
      </c>
    </row>
    <row r="745" spans="1:30" x14ac:dyDescent="0.25">
      <c r="A745">
        <v>6.3884008372298675E+17</v>
      </c>
      <c r="B745" t="s">
        <v>2</v>
      </c>
      <c r="C745">
        <v>46</v>
      </c>
      <c r="D745" t="str">
        <f>IF(AND(Table1_2[[#This Row],[Age]]&gt;=18,Table1_2[[#This Row],[Age]]&lt;=30),"Young",IF(AND(Table1_2[[#This Row],[Age]]&gt;=31,Table1_2[[#This Row],[Age]]&lt;=50),"Middle-Aged","Elderly"))</f>
        <v>Middle-Aged</v>
      </c>
      <c r="E745" t="s">
        <v>1917</v>
      </c>
      <c r="F745" t="s">
        <v>3</v>
      </c>
      <c r="G745" t="s">
        <v>6</v>
      </c>
      <c r="H745" t="s">
        <v>16</v>
      </c>
      <c r="I745">
        <v>10</v>
      </c>
      <c r="J745"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45" t="s">
        <v>1390</v>
      </c>
      <c r="L745">
        <v>10</v>
      </c>
      <c r="M745"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45" t="s">
        <v>1864</v>
      </c>
      <c r="O745">
        <v>5</v>
      </c>
      <c r="P745">
        <v>4</v>
      </c>
      <c r="Q745">
        <v>4</v>
      </c>
      <c r="R745">
        <v>4</v>
      </c>
      <c r="S745">
        <v>4</v>
      </c>
      <c r="T745">
        <v>4</v>
      </c>
      <c r="U745">
        <v>4</v>
      </c>
      <c r="V745">
        <v>4</v>
      </c>
      <c r="W745">
        <v>4</v>
      </c>
      <c r="X745">
        <v>4</v>
      </c>
      <c r="Y745">
        <v>4</v>
      </c>
      <c r="Z745" t="s">
        <v>12</v>
      </c>
    </row>
    <row r="746" spans="1:30" x14ac:dyDescent="0.25">
      <c r="A746">
        <v>6.3884016608286323E+17</v>
      </c>
      <c r="B746" t="s">
        <v>2</v>
      </c>
      <c r="C746">
        <v>54</v>
      </c>
      <c r="D746" t="str">
        <f>IF(AND(Table1_2[[#This Row],[Age]]&gt;=18,Table1_2[[#This Row],[Age]]&lt;=30),"Young",IF(AND(Table1_2[[#This Row],[Age]]&gt;=31,Table1_2[[#This Row],[Age]]&lt;=50),"Middle-Aged","Elderly"))</f>
        <v>Elderly</v>
      </c>
      <c r="E746" t="s">
        <v>1917</v>
      </c>
      <c r="F746" t="s">
        <v>3</v>
      </c>
      <c r="G746" t="s">
        <v>6</v>
      </c>
      <c r="H746" t="s">
        <v>16</v>
      </c>
      <c r="I746">
        <v>10</v>
      </c>
      <c r="J746"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46" t="s">
        <v>1866</v>
      </c>
      <c r="L746">
        <v>10</v>
      </c>
      <c r="M746"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46" t="s">
        <v>1867</v>
      </c>
      <c r="O746">
        <v>4</v>
      </c>
      <c r="P746">
        <v>4</v>
      </c>
      <c r="Q746">
        <v>4</v>
      </c>
      <c r="R746">
        <v>4</v>
      </c>
      <c r="S746">
        <v>4</v>
      </c>
      <c r="T746">
        <v>4</v>
      </c>
      <c r="U746">
        <v>4</v>
      </c>
      <c r="V746">
        <v>4</v>
      </c>
      <c r="W746">
        <v>4</v>
      </c>
      <c r="X746">
        <v>4</v>
      </c>
      <c r="Y746">
        <v>4</v>
      </c>
      <c r="Z746" t="s">
        <v>46</v>
      </c>
      <c r="AA746">
        <v>4</v>
      </c>
      <c r="AB746">
        <v>4</v>
      </c>
      <c r="AC746">
        <v>3</v>
      </c>
      <c r="AD746" t="s">
        <v>48</v>
      </c>
    </row>
    <row r="747" spans="1:30" x14ac:dyDescent="0.25">
      <c r="A747">
        <v>6.3884021284283366E+17</v>
      </c>
      <c r="B747" t="s">
        <v>20</v>
      </c>
      <c r="C747">
        <v>31</v>
      </c>
      <c r="D747" t="str">
        <f>IF(AND(Table1_2[[#This Row],[Age]]&gt;=18,Table1_2[[#This Row],[Age]]&lt;=30),"Young",IF(AND(Table1_2[[#This Row],[Age]]&gt;=31,Table1_2[[#This Row],[Age]]&lt;=50),"Middle-Aged","Elderly"))</f>
        <v>Middle-Aged</v>
      </c>
      <c r="E747" t="s">
        <v>1917</v>
      </c>
      <c r="F747" t="s">
        <v>3</v>
      </c>
      <c r="G747" t="s">
        <v>1887</v>
      </c>
      <c r="H747" t="s">
        <v>22</v>
      </c>
      <c r="I747">
        <v>9</v>
      </c>
      <c r="J747"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47" t="s">
        <v>1869</v>
      </c>
      <c r="L747">
        <v>9</v>
      </c>
      <c r="M747"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47" t="s">
        <v>160</v>
      </c>
      <c r="O747">
        <v>5</v>
      </c>
      <c r="P747">
        <v>5</v>
      </c>
      <c r="Q747">
        <v>5</v>
      </c>
      <c r="R747">
        <v>5</v>
      </c>
      <c r="S747">
        <v>5</v>
      </c>
      <c r="T747">
        <v>5</v>
      </c>
      <c r="U747">
        <v>5</v>
      </c>
      <c r="V747">
        <v>5</v>
      </c>
      <c r="W747">
        <v>5</v>
      </c>
      <c r="X747">
        <v>5</v>
      </c>
      <c r="Y747">
        <v>5</v>
      </c>
      <c r="Z747" t="s">
        <v>12</v>
      </c>
    </row>
    <row r="748" spans="1:30" x14ac:dyDescent="0.25">
      <c r="A748">
        <v>6.3884086109046694E+17</v>
      </c>
      <c r="B748" t="s">
        <v>18</v>
      </c>
      <c r="C748">
        <v>36</v>
      </c>
      <c r="D748" t="str">
        <f>IF(AND(Table1_2[[#This Row],[Age]]&gt;=18,Table1_2[[#This Row],[Age]]&lt;=30),"Young",IF(AND(Table1_2[[#This Row],[Age]]&gt;=31,Table1_2[[#This Row],[Age]]&lt;=50),"Middle-Aged","Elderly"))</f>
        <v>Middle-Aged</v>
      </c>
      <c r="E748" t="s">
        <v>1917</v>
      </c>
      <c r="F748" t="s">
        <v>3</v>
      </c>
      <c r="G748" t="s">
        <v>1887</v>
      </c>
      <c r="H748" t="s">
        <v>60</v>
      </c>
      <c r="I748">
        <v>7</v>
      </c>
      <c r="J748"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Passives</v>
      </c>
      <c r="K748" t="s">
        <v>1871</v>
      </c>
      <c r="L748">
        <v>7</v>
      </c>
      <c r="M748"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Passives</v>
      </c>
      <c r="N748" t="s">
        <v>1872</v>
      </c>
      <c r="O748">
        <v>4</v>
      </c>
      <c r="P748">
        <v>3</v>
      </c>
      <c r="Q748">
        <v>4</v>
      </c>
      <c r="R748">
        <v>4</v>
      </c>
      <c r="S748">
        <v>4</v>
      </c>
      <c r="T748">
        <v>4</v>
      </c>
      <c r="U748">
        <v>4</v>
      </c>
      <c r="V748">
        <v>3</v>
      </c>
      <c r="W748">
        <v>2</v>
      </c>
      <c r="X748">
        <v>3</v>
      </c>
      <c r="Y748">
        <v>4</v>
      </c>
      <c r="Z748" t="s">
        <v>12</v>
      </c>
    </row>
    <row r="749" spans="1:30" x14ac:dyDescent="0.25">
      <c r="A749">
        <v>6.388408610964009E+17</v>
      </c>
      <c r="B749" t="s">
        <v>18</v>
      </c>
      <c r="C749">
        <v>41</v>
      </c>
      <c r="D749" t="str">
        <f>IF(AND(Table1_2[[#This Row],[Age]]&gt;=18,Table1_2[[#This Row],[Age]]&lt;=30),"Young",IF(AND(Table1_2[[#This Row],[Age]]&gt;=31,Table1_2[[#This Row],[Age]]&lt;=50),"Middle-Aged","Elderly"))</f>
        <v>Middle-Aged</v>
      </c>
      <c r="E749" t="s">
        <v>1917</v>
      </c>
      <c r="F749" t="s">
        <v>3</v>
      </c>
      <c r="G749" t="s">
        <v>6</v>
      </c>
      <c r="H749" t="s">
        <v>16</v>
      </c>
      <c r="I749">
        <v>10</v>
      </c>
      <c r="J749"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49" t="s">
        <v>1874</v>
      </c>
      <c r="L749">
        <v>10</v>
      </c>
      <c r="M749"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49" t="s">
        <v>1875</v>
      </c>
      <c r="O749">
        <v>5</v>
      </c>
      <c r="P749">
        <v>5</v>
      </c>
      <c r="Q749">
        <v>5</v>
      </c>
      <c r="R749">
        <v>5</v>
      </c>
      <c r="S749">
        <v>5</v>
      </c>
      <c r="T749">
        <v>5</v>
      </c>
      <c r="U749">
        <v>5</v>
      </c>
      <c r="V749">
        <v>5</v>
      </c>
      <c r="W749">
        <v>5</v>
      </c>
      <c r="X749">
        <v>5</v>
      </c>
      <c r="Y749">
        <v>5</v>
      </c>
      <c r="Z749" t="s">
        <v>25</v>
      </c>
    </row>
    <row r="750" spans="1:30" x14ac:dyDescent="0.25">
      <c r="A750">
        <v>6.3884090609102016E+17</v>
      </c>
      <c r="B750" t="s">
        <v>1090</v>
      </c>
      <c r="C750">
        <v>33</v>
      </c>
      <c r="D750" t="str">
        <f>IF(AND(Table1_2[[#This Row],[Age]]&gt;=18,Table1_2[[#This Row],[Age]]&lt;=30),"Young",IF(AND(Table1_2[[#This Row],[Age]]&gt;=31,Table1_2[[#This Row],[Age]]&lt;=50),"Middle-Aged","Elderly"))</f>
        <v>Middle-Aged</v>
      </c>
      <c r="E750" t="s">
        <v>1917</v>
      </c>
      <c r="F750" t="s">
        <v>3</v>
      </c>
      <c r="G750" t="s">
        <v>6</v>
      </c>
      <c r="H750" t="s">
        <v>16</v>
      </c>
      <c r="I750">
        <v>10</v>
      </c>
      <c r="J750"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50" t="s">
        <v>1877</v>
      </c>
      <c r="L750">
        <v>10</v>
      </c>
      <c r="M750"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50" t="s">
        <v>200</v>
      </c>
      <c r="O750">
        <v>5</v>
      </c>
      <c r="P750">
        <v>5</v>
      </c>
      <c r="Q750">
        <v>5</v>
      </c>
      <c r="R750">
        <v>5</v>
      </c>
      <c r="S750">
        <v>5</v>
      </c>
      <c r="T750">
        <v>5</v>
      </c>
      <c r="U750">
        <v>5</v>
      </c>
      <c r="V750">
        <v>5</v>
      </c>
      <c r="W750">
        <v>5</v>
      </c>
      <c r="X750">
        <v>5</v>
      </c>
      <c r="Y750">
        <v>5</v>
      </c>
      <c r="Z750" t="s">
        <v>25</v>
      </c>
    </row>
    <row r="751" spans="1:30" x14ac:dyDescent="0.25">
      <c r="A751">
        <v>6.3884173776871718E+17</v>
      </c>
      <c r="B751" t="s">
        <v>18</v>
      </c>
      <c r="C751">
        <v>26</v>
      </c>
      <c r="D751" t="str">
        <f>IF(AND(Table1_2[[#This Row],[Age]]&gt;=18,Table1_2[[#This Row],[Age]]&lt;=30),"Young",IF(AND(Table1_2[[#This Row],[Age]]&gt;=31,Table1_2[[#This Row],[Age]]&lt;=50),"Middle-Aged","Elderly"))</f>
        <v>Young</v>
      </c>
      <c r="E751" t="s">
        <v>1917</v>
      </c>
      <c r="F751" t="s">
        <v>3</v>
      </c>
      <c r="G751" t="s">
        <v>6</v>
      </c>
      <c r="H751" t="s">
        <v>16</v>
      </c>
      <c r="I751">
        <v>10</v>
      </c>
      <c r="J751"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51" t="s">
        <v>1879</v>
      </c>
      <c r="L751">
        <v>10</v>
      </c>
      <c r="M751"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51" t="s">
        <v>1880</v>
      </c>
      <c r="O751">
        <v>5</v>
      </c>
      <c r="P751">
        <v>5</v>
      </c>
      <c r="Q751">
        <v>5</v>
      </c>
      <c r="R751">
        <v>5</v>
      </c>
      <c r="S751">
        <v>5</v>
      </c>
      <c r="T751">
        <v>5</v>
      </c>
      <c r="U751">
        <v>5</v>
      </c>
      <c r="V751">
        <v>5</v>
      </c>
      <c r="W751">
        <v>5</v>
      </c>
      <c r="X751">
        <v>5</v>
      </c>
      <c r="Y751">
        <v>5</v>
      </c>
      <c r="Z751" t="s">
        <v>12</v>
      </c>
    </row>
    <row r="752" spans="1:30" x14ac:dyDescent="0.25">
      <c r="A752">
        <v>6.3884178272485338E+17</v>
      </c>
      <c r="B752" t="s">
        <v>2</v>
      </c>
      <c r="C752">
        <v>29</v>
      </c>
      <c r="D752" t="str">
        <f>IF(AND(Table1_2[[#This Row],[Age]]&gt;=18,Table1_2[[#This Row],[Age]]&lt;=30),"Young",IF(AND(Table1_2[[#This Row],[Age]]&gt;=31,Table1_2[[#This Row],[Age]]&lt;=50),"Middle-Aged","Elderly"))</f>
        <v>Young</v>
      </c>
      <c r="E752" t="s">
        <v>1917</v>
      </c>
      <c r="F752" t="s">
        <v>3</v>
      </c>
      <c r="G752" t="s">
        <v>6</v>
      </c>
      <c r="H752" t="s">
        <v>7</v>
      </c>
      <c r="I752">
        <v>10</v>
      </c>
      <c r="J752" t="str">
        <f>IF(Table1_2[[#This Row],[1.Dựa trên trải nghiệm tham gia bảo hiểm Prudential gần đây nhất, trên thang điểm từ 0 đến 10, khả năng Quý khách sẽ giới thiệu Prudential đến người thân, bạn bè, đồng nghiệp là như thế nào?]]&lt;=6,"Detractors",IF(Table1_2[[#This Row],[1.Dựa trên trải nghiệm tham gia bảo hiểm Prudential gần đây nhất, trên thang điểm từ 0 đến 10, khả năng Quý khách sẽ giới thiệu Prudential đến người thân, bạn bè, đồng nghiệp là như thế nào?]]&lt;=8,"Passives","Promoters"))</f>
        <v>Promoters</v>
      </c>
      <c r="K752" t="s">
        <v>1882</v>
      </c>
      <c r="L752">
        <v>10</v>
      </c>
      <c r="M752" t="str">
        <f>IF(Table1_2[[#This Row],[3.Dựa trên trải nghiệm tham gia bảo hiểm Prudential gần đây nhất của bạn, trên thang điểm từ 0 đến 10, khả năng Quý khách sẽ giới thiệu Tư vấn viên đến người thân, bạn bè, đồng nghiệp là như thế nào?]]&lt;=6,"Detractors",IF(Table1_2[[#This Row],[3.Dựa trên trải nghiệm tham gia bảo hiểm Prudential gần đây nhất của bạn, trên thang điểm từ 0 đến 10, khả năng Quý khách sẽ giới thiệu Tư vấn viên đến người thân, bạn bè, đồng nghiệp là như thế nào?]]&lt;=8,"Passives","Promoters"))</f>
        <v>Promoters</v>
      </c>
      <c r="N752" t="s">
        <v>1597</v>
      </c>
      <c r="O752">
        <v>5</v>
      </c>
      <c r="P752">
        <v>5</v>
      </c>
      <c r="Q752">
        <v>5</v>
      </c>
      <c r="R752">
        <v>5</v>
      </c>
      <c r="S752">
        <v>5</v>
      </c>
      <c r="T752">
        <v>5</v>
      </c>
      <c r="U752">
        <v>5</v>
      </c>
      <c r="V752">
        <v>5</v>
      </c>
      <c r="W752">
        <v>5</v>
      </c>
      <c r="X752">
        <v>5</v>
      </c>
      <c r="Y752">
        <v>5</v>
      </c>
      <c r="Z752" t="s">
        <v>1926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9865E-6819-453A-AA99-78F6C71243F7}">
  <dimension ref="A1:I6"/>
  <sheetViews>
    <sheetView tabSelected="1" zoomScale="190" workbookViewId="0">
      <selection activeCell="C5" sqref="C5"/>
    </sheetView>
  </sheetViews>
  <sheetFormatPr defaultRowHeight="13.2" x14ac:dyDescent="0.25"/>
  <cols>
    <col min="1" max="1" width="11.109375" bestFit="1" customWidth="1"/>
    <col min="2" max="2" width="6.109375" bestFit="1" customWidth="1"/>
    <col min="3" max="3" width="12.5546875" bestFit="1" customWidth="1"/>
    <col min="4" max="4" width="10.21875" bestFit="1" customWidth="1"/>
    <col min="6" max="6" width="10.33203125" bestFit="1" customWidth="1"/>
    <col min="7" max="7" width="10.21875" bestFit="1" customWidth="1"/>
    <col min="9" max="9" width="10.33203125" bestFit="1" customWidth="1"/>
  </cols>
  <sheetData>
    <row r="1" spans="1:9" x14ac:dyDescent="0.25">
      <c r="A1" s="10" t="s">
        <v>1929</v>
      </c>
      <c r="B1" s="10" t="s">
        <v>1932</v>
      </c>
      <c r="C1" s="10" t="s">
        <v>1936</v>
      </c>
      <c r="D1" s="10" t="s">
        <v>1942</v>
      </c>
      <c r="E1" s="10"/>
      <c r="F1" s="10"/>
      <c r="G1" s="11" t="s">
        <v>1943</v>
      </c>
      <c r="H1" s="11"/>
      <c r="I1" s="11"/>
    </row>
    <row r="2" spans="1:9" s="5" customFormat="1" x14ac:dyDescent="0.25">
      <c r="A2" s="10"/>
      <c r="B2" s="10"/>
      <c r="C2" s="10"/>
      <c r="D2" s="6" t="s">
        <v>1939</v>
      </c>
      <c r="E2" s="6" t="s">
        <v>1940</v>
      </c>
      <c r="F2" s="6" t="s">
        <v>1941</v>
      </c>
      <c r="G2" s="6" t="s">
        <v>1939</v>
      </c>
      <c r="H2" s="6" t="s">
        <v>1940</v>
      </c>
      <c r="I2" s="6" t="s">
        <v>1941</v>
      </c>
    </row>
    <row r="3" spans="1:9" x14ac:dyDescent="0.25">
      <c r="A3" s="7" t="s">
        <v>1930</v>
      </c>
      <c r="B3" s="8">
        <f>COUNTIF(Table1_1!$D:$D,Age!A3)</f>
        <v>174</v>
      </c>
      <c r="C3" s="9">
        <f>B3/$B$6</f>
        <v>0.23169107856191745</v>
      </c>
      <c r="D3" s="8"/>
      <c r="E3" s="8"/>
      <c r="F3" s="8"/>
      <c r="G3" s="8"/>
      <c r="H3" s="8"/>
      <c r="I3" s="8"/>
    </row>
    <row r="4" spans="1:9" x14ac:dyDescent="0.25">
      <c r="A4" s="7" t="s">
        <v>1934</v>
      </c>
      <c r="B4" s="8">
        <f>COUNTIF(Table1_1!$D:$D,Age!A4)</f>
        <v>473</v>
      </c>
      <c r="C4" s="9">
        <f>B4/$B$6</f>
        <v>0.62982689747003995</v>
      </c>
      <c r="D4" s="8"/>
      <c r="E4" s="8"/>
      <c r="F4" s="8"/>
      <c r="G4" s="8"/>
      <c r="H4" s="8"/>
      <c r="I4" s="8"/>
    </row>
    <row r="5" spans="1:9" x14ac:dyDescent="0.25">
      <c r="A5" s="7" t="s">
        <v>1931</v>
      </c>
      <c r="B5" s="8">
        <f>COUNTIF(Table1_1!$D:$D,Age!A5)</f>
        <v>104</v>
      </c>
      <c r="C5" s="9">
        <f>B5/$B$6</f>
        <v>0.1384820239680426</v>
      </c>
      <c r="D5" s="8"/>
      <c r="E5" s="8"/>
      <c r="F5" s="8"/>
      <c r="G5" s="8"/>
      <c r="H5" s="8"/>
      <c r="I5" s="8"/>
    </row>
    <row r="6" spans="1:9" x14ac:dyDescent="0.25">
      <c r="A6" s="7" t="s">
        <v>1935</v>
      </c>
      <c r="B6" s="7">
        <f>SUM(B3:B5)</f>
        <v>751</v>
      </c>
      <c r="C6" s="9">
        <f>B6/$B$6</f>
        <v>1</v>
      </c>
      <c r="D6" s="8">
        <f>COUNTIFS(Table1_1!$J:$J,"Promoters")</f>
        <v>642</v>
      </c>
      <c r="E6" s="8">
        <f>COUNTIFS(Table1_1!$J:$J,"Passives")</f>
        <v>64</v>
      </c>
      <c r="F6" s="8">
        <f>COUNTIFS(Table1_1!$J:$J,"Detractors")</f>
        <v>45</v>
      </c>
      <c r="G6" s="8"/>
      <c r="H6" s="8"/>
      <c r="I6" s="8"/>
    </row>
  </sheetData>
  <mergeCells count="5">
    <mergeCell ref="A1:A2"/>
    <mergeCell ref="B1:B2"/>
    <mergeCell ref="C1:C2"/>
    <mergeCell ref="D1:F1"/>
    <mergeCell ref="G1:I1"/>
  </mergeCells>
  <pageMargins left="0.7" right="0.7" top="0.75" bottom="0.75" header="0.3" footer="0.3"/>
  <ignoredErrors>
    <ignoredError sqref="E6"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J A A B Q S w M E F A A C A A g A d V / L 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H V f 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X 8 t a b d e s R z M G A A C G I g A A E w A c A E Z v c m 1 1 b G F z L 1 N l Y 3 R p b 2 4 x L m 0 g o h g A K K A U A A A A A A A A A A A A A A A A A A A A A A A A A A A A 7 V h t a x t H E P 5 u 8 H 8 Y V C g O n K X I b 0 k J I d R K K S H E u L Z w P 4 Q Q T q e r b t H d n n r a M x b G H 0 I o o Z h C Q y g l h F A p I r i u G 5 I 0 C a U 6 Q i F n / D / u n 3 R m 9 y T 7 f G c j 7 A T s I o M l t D c 7 z z O z M 8 / u b d M 0 B H M 5 L K v v 4 p X x s f G x p q V 7 Z h X K e s U 2 i 3 A V b F O M j w H + L b u + Z 5 g 4 8 t W a Y d r 5 k u 9 5 J h f f u l 6 9 4 r r 1 i Q v r t x d 0 x 7 y a U z N z d z Z u l 1 w u 0 O S O p h x 8 l i t Z O q + R 8 1 b D z K E n a Z o v e z p v f u d 6 T s m 1 f Y f T w + a E Q t P W 1 3 N L p u F 6 V b h x P a f B D S 7 m Z v J k s a H B e m 7 R c 6 u + I c B w q y Y + F T g O w l w T 8 u G X N T M 9 Y + X G I j T N m o O 0 U h N u 6 R 4 T u n 1 3 W e j C b 6 Y e E 3 l u 2 l B l T e G x i k 8 p S x k t m T U c L s z r v J 5 6 V s x f j 4 L X O g g v / I P j Z 9 T r M u A 1 i 0 X B A w e E p T t Q Y z p U c N w F G r 3 v w K L n V 5 E r 0 2 2 o R b 0 t D r s P w 2 c t 4 F b U e y 6 0 v i t K K z 5 R U 0 Q U 7 M B F / B n 1 / u V Q v K h B H a 2 7 w H f v o 9 U 3 f v g e B 8 K O Y U E z 6 r 1 H y C h 4 w t A H 0 f A / t P c R P 7 R j H 7 y 2 9 y o K n p J R + I x r x L D D o R L + r h F K 8 A j d x m E 0 w A 7 b y G 7 v F d r i X O B h 2 7 2 W X o a p / I r P 0 P Y v n G p Y L l Q Y G g s c e A 9 V N / a P k X a 4 h f z C D k T B b + B E w b Y x i B I d t 1 I Z n v 7 Y G Q Y j C r Z 0 R e g T Z B v K m K h V B O K w y s j 3 J 0 v 4 z K d J + O x k M U 8 x r M g Y V i i G A p Q s v 0 X B q J D E I E Q R t h m C h y 8 Q x K D A K L w 2 t z T k T 7 E I t P g T n 6 1 i R J i s d z z m K 9 c R b J k Q 5 P Q T k 6 G + N P A H f q Z j n Z 2 c O h k p h H d A 1 Y U P X v g O T Y J 7 S M 7 H M u h t + Q l b I k l r c Q / W f F k p y L j L o Y H M t h 3 8 C v 8 B K w q 6 D f J B C x 6 + Z V l M p 0 / I d D B K N D 3 M Y k 2 R / d 5 v 4 R e n b H W Z r J b e 3 w Z O p U k J h s T f w L p U 6 3 v P h z o t A U 5 0 s R Y Y 5 T z Y y S I 8 c 9 L 1 V j a D s q 1 b j H r R B U G V 2 N D Q I g p + 5 G S o I h E e t R m y D Z 5 n r v F s / i a 6 q G D o y o / K d t w e G p y I p U V t 9 w R h q 1 F v R 3 X j V k v 6 3 J L J s j C / M o n U N w l A l U t l Y 0 s E f P x A R m l I V c G f v 8 q s d i E r m r l 8 K e q 9 a E j Z e S G g H g W b D S p z q n n q V 6 q f O C 9 M S g R q E f U K F l p H g G y j J K E s k E v 5 e V X b 2 D g 7 P l p K j a p j L I M q 0 j D 0 4 I d + D 1 C R Y N I G 9 W + F b 6 k f G Y + x M A 1 Z O J f z 5 X 1 L w 6 f s Y K o b s X 7 K T M m s 2 0 o E V Q X I a D c L j u 7 V T Z w X 1 3 O i Z g 9 Q y 4 L 9 I l + S i 4 B + t g m c l F k l / w A H W p H s j W D 3 4 V 6 H a k k i U u T H x l i 8 m F / A j U A q 2 R t C U x Q p + 5 t q L R 5 B c 6 8 j H R 2 5 S A k C m S j F J M p + u V e i 4 P E x z g Z F k / Y 6 R 5 r t y U o 3 Z D p I M 2 g z 6 H N 3 / E O Z E V I S 9 j d K L b G v y Z K l Z i G X X Q O X L H h 9 e J 8 j 1 / e l Y 7 k q t M X 6 1 2 A S d n 8 + t J s V Y L 6 / 1 6 U 2 m z n S 9 T N C / G u s H v x B L V i A h c R 2 n c F 7 + s z w L k t V d S j H N V g L u 1 R C j 9 n B G H g U / M J i l a l l x D J z Z m J Z Q O 4 v Z f H E 1 K X P D M q z Z 4 b y T a W L R v g G / 5 / 5 i a M N n d z k u U v K Z C q M S 9 i 2 J R S U J p m s y l 3 C U G f U z + O 9 k s A p L p S G T d I c O j s R Z 6 d Q o a 0 d z y x q i 0 d N H Z x H p c 6 p Y d r t O h l 6 c Q n b b p 6 E t b m 7 X e D y 3 K b 2 0 G M g 0 g c 6 E R / 4 5 P M s E O w R t d 2 h v H E p 4 k + V a 3 S G C p i e c j n 7 S K v O s v 3 5 L q k 5 S i M q p i 0 T T s t B R R C f t I + J Q a 3 h Y J n R 7 0 u h j g R + T C y p + d c + t B O L t n F h 8 N 5 7 y / T o t V e 9 3 z b 3 3 3 x L r l N h 3 I z H J w 6 9 I G v n S q v P k T y f c 0 U + H y J 8 X n V 3 Q 4 u 7 0 u u 3 Z x m 7 e b 5 1 3 b S Z w 4 T p T V B w R M 0 V 5 r J o Y R s v u N y 8 o M V d n t t v + y W z Y e s G t v O K b v s H L r z i c T k 6 k V I H L T e p T W r 4 l d N i Q 6 8 / g 5 i g K s R A G 0 c h F Y + E O s S I o E 4 D N D U k U B F B t M n T I E 0 P i T R F S H A q q J k h o a Z P D z U 7 J N T M 8 P k b H 2 P 8 K L D 0 / e 7 d U 9 z w 3 h 3 d 8 Y 7 u e E d 3 v K M 7 3 t E d 7 + i O d 3 T H O 7 r j H d 3 x n p k 7 3 v g 4 O L p D + v / c I Z U 9 5 j h 0 r s b x I 8 / V G X d I B 4 q B p u b J z x A Q x W M x E m S G w T j 4 W p K E u f I f U E s B A i 0 A F A A C A A g A d V / L W r 2 5 b e G l A A A A 9 g A A A B I A A A A A A A A A A A A A A A A A A A A A A E N v b m Z p Z y 9 Q Y W N r Y W d l L n h t b F B L A Q I t A B Q A A g A I A H V f y 1 o P y u m r p A A A A O k A A A A T A A A A A A A A A A A A A A A A A P E A A A B b Q 2 9 u d G V u d F 9 U e X B l c 1 0 u e G 1 s U E s B A i 0 A F A A C A A g A d V / L W m 3 X r E c z B g A A h i I A A B M A A A A A A A A A A A A A A A A A 4 g E A A E Z v c m 1 1 b G F z L 1 N l Y 3 R p b 2 4 x L m 1 Q S w U G A A A A A A M A A w D C A A A A Y g 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2 Q A A A A A A A B F Z 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I 4 O T c 0 Y T E y L W I 4 M W I t N D U 0 Z S 1 i M D Q 3 L W N j M j U 5 M T d h Z D E 5 O 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U x I i A v P j x F b n R y e S B U e X B l P S J G a W x s R X J y b 3 J D b 2 R l I i B W Y W x 1 Z T 0 i c 1 V u a 2 5 v d 2 4 i I C 8 + P E V u d H J 5 I F R 5 c G U 9 I k Z p b G x F c n J v c k N v d W 5 0 I i B W Y W x 1 Z T 0 i b D A i I C 8 + P E V u d H J 5 I F R 5 c G U 9 I k Z p b G x M Y X N 0 V X B k Y X R l Z C I g V m F s d W U 9 I m Q y M D I 1 L T A 2 L T E x V D A 0 O j U y O j M w L j M x M j A 3 N T Z a I i A v P j x F b n R y e S B U e X B l P S J G a W x s Q 2 9 s d W 1 u V H l w Z X M i I F Z h b H V l P S J z Q X d Z R E J n W U d C Z 0 1 H Q X d Z R E F 3 T U R B d 0 1 E Q X d N R E F 3 W U R B d 0 1 H I i A v P j x F b n R y e S B U e X B l P S J G a W x s Q 2 9 s d W 1 u T m F t Z X M i I F Z h b H V l P S J z W y Z x d W 9 0 O 1 J l Y 2 9 y Z C B J R C Z x d W 9 0 O y w m c X V v d D t Q c m 9 k d W N 0 I G N v Z G U m c X V v d D s s J n F 1 b 3 Q 7 Q W d l J n F 1 b 3 Q 7 L C Z x d W 9 0 O 1 Z J U C B z Z W d t Z W 5 0 J n F 1 b 3 Q 7 L C Z x d W 9 0 O 0 1 h c m l 0 Y W x f U 3 R h d H V z J n F 1 b 3 Q 7 L C Z x d W 9 0 O 0 N o Y W 5 u Z W w g Z G l z d H J p Y n V 0 a W 9 u J n F 1 b 3 Q 7 L C Z x d W 9 0 O 1 J l Z 2 l v b i 9 C Y W 5 r J n F 1 b 3 Q 7 L C Z x d W 9 0 O z E u R O G 7 s W E g d H L D q m 4 g d H L h u q N p I G 5 n a G n h u 4 d t I H R o Y W 0 g Z 2 l h I G L h u q N v I G h p 4 b u D b S B Q c n V k Z W 5 0 a W F s I G f h u q d u I M S R w 6 J 5 I G 5 o 4 b q l d C w g d H L D q m 4 g d G h h b m c g x J F p 4 b u D b S B 0 4 b u r I D A g x J H h u r 9 u I D E w L C B r a O G 6 o y B u x I N u Z y B R d c O 9 I G t o w 6 F j a C B z 4 b q 9 I G d p 4 b u b a S B 0 a G n h u 4 d 1 w q B Q c n V k Z W 5 0 a W F s w q D E k e G 6 v 2 4 g b m f G s O G 7 n W k g d G j D o m 4 s I G L h u q F u I G L D q C w g x J H h u 5 N u Z y B u Z 2 h p 4 b u H c C B s w 6 A g b m j G s C B 0 a O G 6 v y B u w 6 B v P y Z x d W 9 0 O y w m c X V v d D s y L l Z 1 a S B s w 7 J u Z y B j a G 8 g Y m n h u r 9 0 I G z D v S B k b y B i 4 b q h b i D E k c O h b m g g Z 2 n D o S D h u 5 8 g b e G 7 q W M g x J F p 4 b u D b S B u w 6 B 5 J n F 1 b 3 Q 7 L C Z x d W 9 0 O z M u R O G 7 s W E g d H L D q m 4 g d H L h u q N p I G 5 n a G n h u 4 d t I H R o Y W 0 g Z 2 l h I G L h u q N v I G h p 4 b u D b S B Q c n V k Z W 5 0 a W F s I G f h u q d u I M S R w 6 J 5 I G 5 o 4 b q l d C B j 4 b u n Y S B i 4 b q h b i w g d H L D q m 4 g d G h h b m c g x J F p 4 b u D b S B 0 4 b u r I D A g x J H h u r 9 u I D E w L C B r a O G 6 o y B u x I N u Z y B R d c O 9 I G t o w 6 F j a C B z 4 b q 9 I G d p 4 b u b a S B 0 a G n h u 4 d 1 I F T G s C B 2 4 b q l b i B 2 a c O q b i D E k e G 6 v 2 4 g b m f G s O G 7 n W k g d G j D o m 4 s I G L h u q F u I G L D q C w g x J H h u 5 N u Z y B u Z 2 h p 4 b u H c C B s w 6 A g b m j G s C B 0 a O G 6 v y B u w 6 B v P y Z x d W 9 0 O y w m c X V v d D s 0 L l Z 1 a S B s w 7 J u Z y B j a G 8 g Y m n h u r 9 0 I G z D v S B k b y B i 4 b q h b i D E k c O h b m g g Z 2 n D o S D h u 5 8 g b e G 7 q W M g x J F p 4 b u D b S B u w 6 B 5 J n F 1 b 3 Q 7 L C Z x d W 9 0 O z U t M S 5 U x r A g V u G 6 p W 4 g V m n D q m 4 v I E N o d X n D q m 4 g d m n D q m 4 g d M a w I H b h u q V u I H T D o G k g Y 2 j D r W 5 o I G N o w 6 J u I H R o w 6 B u a C w g b m h p 4 b u H d C B 0 w 6 x u a C B 2 w 6 A g c + G 6 t W 4 g b M O y b m c g d H L h u q M g b O G 7 n W k g b e G 7 j W k g d G j h u q 9 j I G 3 h u q 9 j J n F 1 b 3 Q 7 L C Z x d W 9 0 O z U t M i 5 U x r A g V u G 6 p W 4 g V m n D q m 4 v I E N o d X n D q m 4 g d m n D q m 4 g d M a w I H b h u q V u I H T D o G k g Y 2 j D r W 5 o I H T D r G 0 g I G h p 4 b u D d S B y w 7 U g d u G 7 g S B u a H U g Y + G 6 p 3 U g d M O g a S B j a M O t b m g g d s O g I M S R 4 b u B I H h 1 4 b q l d C B z 4 b q j b i B w a O G 6 q W 0 g c G j D u S B o 4 b u j c C B 2 4 b u b a S B 0 w 7 R p J n F 1 b 3 Q 7 L C Z x d W 9 0 O z U t M y 5 U x r A g V u G 6 p W 4 g V m n D q m 4 v I E N o d X n D q m 4 g d m n D q m 4 g d M a w I H b h u q V u I H T D o G k g Y 2 j D r W 5 o I H T G s C B 2 4 b q l b i B y w 7 U g c s O g b m c g d u G 7 g S B x d X n h u 4 F u I G z h u 6 N p L C D E k e G 6 t 2 M g d M O t b m g g c + G 6 o 2 4 g c G j h u q l t I H b D o C B j w 6 F j I M S R a e G 7 g X U g a 2 n h u 4 d u I G x v 4 b q h a S B 0 c u G 7 q y Z x d W 9 0 O y w m c X V v d D s 1 L T Q u V M a w I F b h u q V u I F Z p w 6 p u L y B D a H V 5 w 6 p u I H Z p w 6 p u I H T G s C B 2 4 b q l b i B 0 w 6 B p I G N o w 6 1 u a C B j a H V 5 w 6 p u I G 5 n a G n h u 4 d w I G t o a S B n a W F v I H R p 4 b q / c C w g Y 2 j h u 4 l u I G N o d S B 2 4 b u B I H R y Y W 5 n I H B o 4 b u l Y y Z x d W 9 0 O y w m c X V v d D s 1 L T U u S 2 h p I G L D o G 4 g Z 2 l h b y B o 4 b u j c C D E k e G 7 k 2 5 n L C B U x r A g V u G 6 p W 4 g V m n D q m 4 v I E N o d X n D q m 4 g d m n D q m 4 g d M a w I H b h u q V u I H T D o G k g Y 2 j D r W 5 o I G j G s O G 7 m 2 5 n I G T h u q t u I M S R 4 b q n e S D E k e G 7 p y B j w 6 F j a C B x d e G 6 o 2 4 g b M O 9 I G j h u 6 N w I M S R 4 b u T b m c g Y 8 O h Y y B j w 6 F j a C B s a c O q b i B o 4 b u H I G t o a S B j 4 b q n b i B o 4 b u X I H R y 4 b u j I C Z x d W 9 0 O y w m c X V v d D s 1 L T Y u Q + G 6 r X A g b m j h u q 1 0 I G v h u 4 t w I H R o 4 b u d a S B j a G 8 g d M O 0 a S B 2 4 b u B I H R p 4 b q / b i B 0 c s O s b m g g c G j D o X Q g a M O g b m g g a O G 7 o 3 A g x J H h u 5 N u Z y Z x d W 9 0 O y w m c X V v d D s 1 L T c u Q m n h u 4 N 1 I G 3 h u q t 1 I M S R x I N u Z y B r w 7 0 g c s O 1 I H L D o G 5 n L C B k 4 b u F I G h p 4 b u D d S B 2 w 6 A g e c O q d S B j 4 b q n d S B 0 a M O 0 b m c g d G l u I G j h u 6 N w I G z D v S Z x d W 9 0 O y w m c X V v d D s 1 L T g u V G j D t G 5 n I H R p b i B j d W 5 n I G P h u q V w I H R y w 6 p u I G P D o W M g d M O g a S B s a e G 7 h 3 U g d G n h u r 9 w I H R o 4 b u L L 2 1 h c m t l d G l u Z y B 2 4 b u B I H P h u q N u I H B o 4 b q p b S B k 4 b u F I G h p 4 b u D d S Z x d W 9 0 O y w m c X V v d D s 1 L T k u Q 8 O h Y y B j a O G 7 q W 5 n I H T h u 6 s g Y + G 6 p 2 4 g Y 3 V u Z y B j 4 b q l c C B r a G k g d G h h b S B n a W E g Y u G 6 o 2 8 g a G n h u 4 N t I M S R x q F u I G d p 4 b q j b i B 2 w 6 A g a O G 7 o 3 A g b M O 9 J n F 1 b 3 Q 7 L C Z x d W 9 0 O z U t M T A u T m h h b m g g Y 2 j D s 2 5 n I H R o 4 b q p b S D E k e G 7 i 2 5 o I G j h u 5 M g c 8 a h I H b D o C B w a M O h d C B o w 6 B u a C B o 4 b u j c C D E k e G 7 k 2 5 n I G L h u q N v I G h p 4 b u D b S Z x d W 9 0 O y w m c X V v d D s 1 L T E x L k 5 o Y W 5 o I G N o w 7 N u Z y B i w 6 B u I G d p Y W 8 g Y u G 7 m S B o 4 b u j c C D E k e G 7 k 2 5 n I G L h u q N v I G h p 4 b u D b S B j a G 8 g d M O 0 a S Z x d W 9 0 O y w m c X V v d D t N Z X J n Z W Q m c X V v d D s s J n F 1 b 3 Q 7 N y 0 x L k P G o S B z 4 b u f I H b h u q 1 0 I G N o 4 b q l d C B c d T A w M j Y g d H J h b m c g d G h p 4 b q / d C B i 4 b u L I H B o w 7 J u Z y B r a M O h b S 9 i 4 b u H b m g g d m n h u 4 d u I H P h u q F j a C B z 4 b q 9 I H b D o C B o a e G 7 h 2 4 g x J H h u q F p J n F 1 b 3 Q 7 L C Z x d W 9 0 O z c t M i 5 C w 6 F j I H P E q S 9 u a M O i b i B 2 a c O q b i B w a M O y b m c g a 2 j D o W 0 v Y u G 7 h 2 5 o I H Z p 4 b u H b i B u a G n h u 4 d 0 I H T D r G 5 o I H b D o C B 0 a M O i b i B 0 a G n h u 4 d u J n F 1 b 3 Q 7 L C Z x d W 9 0 O z c t M y 5 U a O G 7 n W k g Z 2 l h b i B j a O G 7 n S B r a M O h b S B u a G F u a C Z x d W 9 0 O y w m c X V v d D s 4 L l Z 1 a S B s w 7 J u Z y B j a G 8 g Y m n h u r 9 0 I G L h u q F u I G N o 4 b u d I G t o b + G 6 o 2 5 n I G J h b y B s w 6 J 1 I H T h u 6 s g a 2 h p I M S R 4 b q / b i B w a M O y b m c g a 2 j D o W 0 v Y u G 7 h 2 5 o I H Z p 4 b u H b i D E k e G 7 g y D E k c a w 4 b u j Y y B i 4 b q v d C D E k e G 6 p 3 U g a 2 j D o W 0 g d G j h u q l t I M S R 4 b u L b m g / w q A 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V G F i b G U x L 0 F 1 d G 9 S Z W 1 v d m V k Q 2 9 s d W 1 u c z E u e 1 J l Y 2 9 y Z C B J R C w w f S Z x d W 9 0 O y w m c X V v d D t T Z W N 0 a W 9 u M S 9 U Y W J s Z T E v Q X V 0 b 1 J l b W 9 2 Z W R D b 2 x 1 b W 5 z M S 5 7 U H J v Z H V j d C B j b 2 R l L D F 9 J n F 1 b 3 Q 7 L C Z x d W 9 0 O 1 N l Y 3 R p b 2 4 x L 1 R h Y m x l M S 9 B d X R v U m V t b 3 Z l Z E N v b H V t b n M x L n t B Z 2 U s M n 0 m c X V v d D s s J n F 1 b 3 Q 7 U 2 V j d G l v b j E v V G F i b G U x L 0 F 1 d G 9 S Z W 1 v d m V k Q 2 9 s d W 1 u c z E u e 1 Z J U C B z Z W d t Z W 5 0 L D N 9 J n F 1 b 3 Q 7 L C Z x d W 9 0 O 1 N l Y 3 R p b 2 4 x L 1 R h Y m x l M S 9 B d X R v U m V t b 3 Z l Z E N v b H V t b n M x L n t N Y X J p d G F s X 1 N 0 Y X R 1 c y w 0 f S Z x d W 9 0 O y w m c X V v d D t T Z W N 0 a W 9 u M S 9 U Y W J s Z T E v Q X V 0 b 1 J l b W 9 2 Z W R D b 2 x 1 b W 5 z M S 5 7 Q 2 h h b m 5 l b C B k a X N 0 c m l i d X R p b 2 4 s N X 0 m c X V v d D s s J n F 1 b 3 Q 7 U 2 V j d G l v b j E v V G F i b G U x L 0 F 1 d G 9 S Z W 1 v d m V k Q 2 9 s d W 1 u c z E u e 1 J l Z 2 l v b i 9 C Y W 5 r L D Z 9 J n F 1 b 3 Q 7 L C Z x d W 9 0 O 1 N l Y 3 R p b 2 4 x L 1 R h Y m x l M S 9 B d X R v U m V t b 3 Z l Z E N v b H V t b n M x L n s x L k T h u 7 F h I H R y w 6 p u I H R y 4 b q j a S B u Z 2 h p 4 b u H b S B 0 a G F t I G d p Y S B i 4 b q j b y B o a e G 7 g 2 0 g U H J 1 Z G V u d G l h b C B n 4 b q n b i D E k c O i e S B u a O G 6 p X Q s I H R y w 6 p u I H R o Y W 5 n I M S R a e G 7 g 2 0 g d O G 7 q y A w I M S R 4 b q / b i A x M C w g a 2 j h u q M g b s S D b m c g U X X D v S B r a M O h Y 2 g g c + G 6 v S B n a e G 7 m 2 k g d G h p 4 b u H d c K g U H J 1 Z G V u d G l h b M K g x J H h u r 9 u I G 5 n x r D h u 5 1 p I H R o w 6 J u L C B i 4 b q h b i B i w 6 g s I M S R 4 b u T b m c g b m d o a e G 7 h 3 A g b M O g I G 5 o x r A g d G j h u r 8 g b s O g b z 8 s N 3 0 m c X V v d D s s J n F 1 b 3 Q 7 U 2 V j d G l v b j E v V G F i b G U x L 0 F 1 d G 9 S Z W 1 v d m V k Q 2 9 s d W 1 u c z E u e z I u V n V p I G z D s m 5 n I G N o b y B i a e G 6 v 3 Q g b M O 9 I G R v I G L h u q F u I M S R w 6 F u a C B n a c O h I O G 7 n y B t 4 b u p Y y D E k W n h u 4 N t I G 7 D o H k s O H 0 m c X V v d D s s J n F 1 b 3 Q 7 U 2 V j d G l v b j E v V G F i b G U x L 0 F 1 d G 9 S Z W 1 v d m V k Q 2 9 s d W 1 u c z E u e z M u R O G 7 s W E g d H L D q m 4 g d H L h u q N p I G 5 n a G n h u 4 d t I H R o Y W 0 g Z 2 l h I G L h u q N v I G h p 4 b u D b S B Q c n V k Z W 5 0 a W F s I G f h u q d u I M S R w 6 J 5 I G 5 o 4 b q l d C B j 4 b u n Y S B i 4 b q h b i w g d H L D q m 4 g d G h h b m c g x J F p 4 b u D b S B 0 4 b u r I D A g x J H h u r 9 u I D E w L C B r a O G 6 o y B u x I N u Z y B R d c O 9 I G t o w 6 F j a C B z 4 b q 9 I G d p 4 b u b a S B 0 a G n h u 4 d 1 I F T G s C B 2 4 b q l b i B 2 a c O q b i D E k e G 6 v 2 4 g b m f G s O G 7 n W k g d G j D o m 4 s I G L h u q F u I G L D q C w g x J H h u 5 N u Z y B u Z 2 h p 4 b u H c C B s w 6 A g b m j G s C B 0 a O G 6 v y B u w 6 B v P y w 5 f S Z x d W 9 0 O y w m c X V v d D t T Z W N 0 a W 9 u M S 9 U Y W J s Z T E v Q X V 0 b 1 J l b W 9 2 Z W R D b 2 x 1 b W 5 z M S 5 7 N C 5 W d W k g b M O y b m c g Y 2 h v I G J p 4 b q / d C B s w 7 0 g Z G 8 g Y u G 6 o W 4 g x J H D o W 5 o I G d p w 6 E g 4 b u f I G 3 h u 6 l j I M S R a e G 7 g 2 0 g b s O g e S w x M H 0 m c X V v d D s s J n F 1 b 3 Q 7 U 2 V j d G l v b j E v V G F i b G U x L 0 F 1 d G 9 S Z W 1 v d m V k Q 2 9 s d W 1 u c z E u e z U t M S 5 U x r A g V u G 6 p W 4 g V m n D q m 4 v I E N o d X n D q m 4 g d m n D q m 4 g d M a w I H b h u q V u I H T D o G k g Y 2 j D r W 5 o I G N o w 6 J u I H R o w 6 B u a C w g b m h p 4 b u H d C B 0 w 6 x u a C B 2 w 6 A g c + G 6 t W 4 g b M O y b m c g d H L h u q M g b O G 7 n W k g b e G 7 j W k g d G j h u q 9 j I G 3 h u q 9 j L D E x f S Z x d W 9 0 O y w m c X V v d D t T Z W N 0 a W 9 u M S 9 U Y W J s Z T E v Q X V 0 b 1 J l b W 9 2 Z W R D b 2 x 1 b W 5 z M S 5 7 N S 0 y L l T G s C B W 4 b q l b i B W a c O q b i 8 g Q 2 h 1 e c O q b i B 2 a c O q b i B 0 x r A g d u G 6 p W 4 g d M O g a S B j a M O t b m g g d M O s b S A g a G n h u 4 N 1 I H L D t S B 2 4 b u B I G 5 o d S B j 4 b q n d S B 0 w 6 B p I G N o w 6 1 u a C B 2 w 6 A g x J H h u 4 E g e H X h u q V 0 I H P h u q N u I H B o 4 b q p b S B w a M O 5 I G j h u 6 N w I H b h u 5 t p I H T D t G k s M T J 9 J n F 1 b 3 Q 7 L C Z x d W 9 0 O 1 N l Y 3 R p b 2 4 x L 1 R h Y m x l M S 9 B d X R v U m V t b 3 Z l Z E N v b H V t b n M x L n s 1 L T M u V M a w I F b h u q V u I F Z p w 6 p u L y B D a H V 5 w 6 p u I H Z p w 6 p u I H T G s C B 2 4 b q l b i B 0 w 6 B p I G N o w 6 1 u a C B 0 x r A g d u G 6 p W 4 g c s O 1 I H L D o G 5 n I H b h u 4 E g c X V 5 4 b u B b i B s 4 b u j a S w g x J H h u r d j I H T D r W 5 o I H P h u q N u I H B o 4 b q p b S B 2 w 6 A g Y 8 O h Y y D E k W n h u 4 F 1 I G t p 4 b u H b i B s b + G 6 o W k g d H L h u 6 s s M T N 9 J n F 1 b 3 Q 7 L C Z x d W 9 0 O 1 N l Y 3 R p b 2 4 x L 1 R h Y m x l M S 9 B d X R v U m V t b 3 Z l Z E N v b H V t b n M x L n s 1 L T Q u V M a w I F b h u q V u I F Z p w 6 p u L y B D a H V 5 w 6 p u I H Z p w 6 p u I H T G s C B 2 4 b q l b i B 0 w 6 B p I G N o w 6 1 u a C B j a H V 5 w 6 p u I G 5 n a G n h u 4 d w I G t o a S B n a W F v I H R p 4 b q / c C w g Y 2 j h u 4 l u I G N o d S B 2 4 b u B I H R y Y W 5 n I H B o 4 b u l Y y w x N H 0 m c X V v d D s s J n F 1 b 3 Q 7 U 2 V j d G l v b j E v V G F i b G U x L 0 F 1 d G 9 S Z W 1 v d m V k Q 2 9 s d W 1 u c z E u e z U t N S 5 L a G k g Y s O g b i B n a W F v I G j h u 6 N w I M S R 4 b u T b m c s I F T G s C B W 4 b q l b i B W a c O q b i 8 g Q 2 h 1 e c O q b i B 2 a c O q b i B 0 x r A g d u G 6 p W 4 g d M O g a S B j a M O t b m g g a M a w 4 b u b b m c g Z O G 6 q 2 4 g x J H h u q d 5 I M S R 4 b u n I G P D o W N o I H F 1 4 b q j b i B s w 7 0 g a O G 7 o 3 A g x J H h u 5 N u Z y B j w 6 F j I G P D o W N o I G x p w 6 p u I G j h u 4 c g a 2 h p I G P h u q d u I G j h u 5 c g d H L h u 6 M g L D E 1 f S Z x d W 9 0 O y w m c X V v d D t T Z W N 0 a W 9 u M S 9 U Y W J s Z T E v Q X V 0 b 1 J l b W 9 2 Z W R D b 2 x 1 b W 5 z M S 5 7 N S 0 2 L k P h u q 1 w I G 5 o 4 b q t d C B r 4 b u L c C B 0 a O G 7 n W k g Y 2 h v I H T D t G k g d u G 7 g S B 0 a e G 6 v 2 4 g d H L D r G 5 o I H B o w 6 F 0 I G j D o G 5 o I G j h u 6 N w I M S R 4 b u T b m c s M T Z 9 J n F 1 b 3 Q 7 L C Z x d W 9 0 O 1 N l Y 3 R p b 2 4 x L 1 R h Y m x l M S 9 B d X R v U m V t b 3 Z l Z E N v b H V t b n M x L n s 1 L T c u Q m n h u 4 N 1 I G 3 h u q t 1 I M S R x I N u Z y B r w 7 0 g c s O 1 I H L D o G 5 n L C B k 4 b u F I G h p 4 b u D d S B 2 w 6 A g e c O q d S B j 4 b q n d S B 0 a M O 0 b m c g d G l u I G j h u 6 N w I G z D v S w x N 3 0 m c X V v d D s s J n F 1 b 3 Q 7 U 2 V j d G l v b j E v V G F i b G U x L 0 F 1 d G 9 S Z W 1 v d m V k Q 2 9 s d W 1 u c z E u e z U t O C 5 U a M O 0 b m c g d G l u I G N 1 b m c g Y + G 6 p X A g d H L D q m 4 g Y 8 O h Y y B 0 w 6 B p I G x p 4 b u H d S B 0 a e G 6 v 3 A g d G j h u 4 s v b W F y a 2 V 0 a W 5 n I H b h u 4 E g c + G 6 o 2 4 g c G j h u q l t I G T h u 4 U g a G n h u 4 N 1 L D E 4 f S Z x d W 9 0 O y w m c X V v d D t T Z W N 0 a W 9 u M S 9 U Y W J s Z T E v Q X V 0 b 1 J l b W 9 2 Z W R D b 2 x 1 b W 5 z M S 5 7 N S 0 5 L k P D o W M g Y 2 j h u 6 l u Z y B 0 4 b u r I G P h u q d u I G N 1 b m c g Y + G 6 p X A g a 2 h p I H R o Y W 0 g Z 2 l h I G L h u q N v I G h p 4 b u D b S D E k c a h b i B n a e G 6 o 2 4 g d s O g I G j h u 6 N w I G z D v S w x O X 0 m c X V v d D s s J n F 1 b 3 Q 7 U 2 V j d G l v b j E v V G F i b G U x L 0 F 1 d G 9 S Z W 1 v d m V k Q 2 9 s d W 1 u c z E u e z U t M T A u T m h h b m g g Y 2 j D s 2 5 n I H R o 4 b q p b S D E k e G 7 i 2 5 o I G j h u 5 M g c 8 a h I H b D o C B w a M O h d C B o w 6 B u a C B o 4 b u j c C D E k e G 7 k 2 5 n I G L h u q N v I G h p 4 b u D b S w y M H 0 m c X V v d D s s J n F 1 b 3 Q 7 U 2 V j d G l v b j E v V G F i b G U x L 0 F 1 d G 9 S Z W 1 v d m V k Q 2 9 s d W 1 u c z E u e z U t M T E u T m h h b m g g Y 2 j D s 2 5 n I G L D o G 4 g Z 2 l h b y B i 4 b u Z I G j h u 6 N w I M S R 4 b u T b m c g Y u G 6 o 2 8 g a G n h u 4 N t I G N o b y B 0 w 7 R p L D I x f S Z x d W 9 0 O y w m c X V v d D t T Z W N 0 a W 9 u M S 9 U Y W J s Z T E v Q X V 0 b 1 J l b W 9 2 Z W R D b 2 x 1 b W 5 z M S 5 7 T W V y Z 2 V k L D I y f S Z x d W 9 0 O y w m c X V v d D t T Z W N 0 a W 9 u M S 9 U Y W J s Z T E v Q X V 0 b 1 J l b W 9 2 Z W R D b 2 x 1 b W 5 z M S 5 7 N y 0 x L k P G o S B z 4 b u f I H b h u q 1 0 I G N o 4 b q l d C B c d T A w M j Y g d H J h b m c g d G h p 4 b q / d C B i 4 b u L I H B o w 7 J u Z y B r a M O h b S 9 i 4 b u H b m g g d m n h u 4 d u I H P h u q F j a C B z 4 b q 9 I H b D o C B o a e G 7 h 2 4 g x J H h u q F p L D I z f S Z x d W 9 0 O y w m c X V v d D t T Z W N 0 a W 9 u M S 9 U Y W J s Z T E v Q X V 0 b 1 J l b W 9 2 Z W R D b 2 x 1 b W 5 z M S 5 7 N y 0 y L k L D o W M g c 8 S p L 2 5 o w 6 J u I H Z p w 6 p u I H B o w 7 J u Z y B r a M O h b S 9 i 4 b u H b m g g d m n h u 4 d u I G 5 o a e G 7 h 3 Q g d M O s b m g g d s O g I H R o w 6 J u I H R o a e G 7 h 2 4 s M j R 9 J n F 1 b 3 Q 7 L C Z x d W 9 0 O 1 N l Y 3 R p b 2 4 x L 1 R h Y m x l M S 9 B d X R v U m V t b 3 Z l Z E N v b H V t b n M x L n s 3 L T M u V G j h u 5 1 p I G d p Y W 4 g Y 2 j h u 5 0 g a 2 j D o W 0 g b m h h b m g s M j V 9 J n F 1 b 3 Q 7 L C Z x d W 9 0 O 1 N l Y 3 R p b 2 4 x L 1 R h Y m x l M S 9 B d X R v U m V t b 3 Z l Z E N v b H V t b n M x L n s 4 L l Z 1 a S B s w 7 J u Z y B j a G 8 g Y m n h u r 9 0 I G L h u q F u I G N o 4 b u d I G t o b + G 6 o 2 5 n I G J h b y B s w 6 J 1 I H T h u 6 s g a 2 h p I M S R 4 b q / b i B w a M O y b m c g a 2 j D o W 0 v Y u G 7 h 2 5 o I H Z p 4 b u H b i D E k e G 7 g y D E k c a w 4 b u j Y y B i 4 b q v d C D E k e G 6 p 3 U g a 2 j D o W 0 g d G j h u q l t I M S R 4 b u L b m g / w q A s M j Z 9 J n F 1 b 3 Q 7 X S w m c X V v d D t D b 2 x 1 b W 5 D b 3 V u d C Z x d W 9 0 O z o y N y w m c X V v d D t L Z X l D b 2 x 1 b W 5 O Y W 1 l c y Z x d W 9 0 O z p b X S w m c X V v d D t D b 2 x 1 b W 5 J Z G V u d G l 0 a W V z J n F 1 b 3 Q 7 O l s m c X V v d D t T Z W N 0 a W 9 u M S 9 U Y W J s Z T E v Q X V 0 b 1 J l b W 9 2 Z W R D b 2 x 1 b W 5 z M S 5 7 U m V j b 3 J k I E l E L D B 9 J n F 1 b 3 Q 7 L C Z x d W 9 0 O 1 N l Y 3 R p b 2 4 x L 1 R h Y m x l M S 9 B d X R v U m V t b 3 Z l Z E N v b H V t b n M x L n t Q c m 9 k d W N 0 I G N v Z G U s M X 0 m c X V v d D s s J n F 1 b 3 Q 7 U 2 V j d G l v b j E v V G F i b G U x L 0 F 1 d G 9 S Z W 1 v d m V k Q 2 9 s d W 1 u c z E u e 0 F n Z S w y f S Z x d W 9 0 O y w m c X V v d D t T Z W N 0 a W 9 u M S 9 U Y W J s Z T E v Q X V 0 b 1 J l b W 9 2 Z W R D b 2 x 1 b W 5 z M S 5 7 V k l Q I H N l Z 2 1 l b n Q s M 3 0 m c X V v d D s s J n F 1 b 3 Q 7 U 2 V j d G l v b j E v V G F i b G U x L 0 F 1 d G 9 S Z W 1 v d m V k Q 2 9 s d W 1 u c z E u e 0 1 h c m l 0 Y W x f U 3 R h d H V z L D R 9 J n F 1 b 3 Q 7 L C Z x d W 9 0 O 1 N l Y 3 R p b 2 4 x L 1 R h Y m x l M S 9 B d X R v U m V t b 3 Z l Z E N v b H V t b n M x L n t D a G F u b m V s I G R p c 3 R y a W J 1 d G l v b i w 1 f S Z x d W 9 0 O y w m c X V v d D t T Z W N 0 a W 9 u M S 9 U Y W J s Z T E v Q X V 0 b 1 J l b W 9 2 Z W R D b 2 x 1 b W 5 z M S 5 7 U m V n a W 9 u L 0 J h b m s s N n 0 m c X V v d D s s J n F 1 b 3 Q 7 U 2 V j d G l v b j E v V G F i b G U x L 0 F 1 d G 9 S Z W 1 v d m V k Q 2 9 s d W 1 u c z E u e z E u R O G 7 s W E g d H L D q m 4 g d H L h u q N p I G 5 n a G n h u 4 d t I H R o Y W 0 g Z 2 l h I G L h u q N v I G h p 4 b u D b S B Q c n V k Z W 5 0 a W F s I G f h u q d u I M S R w 6 J 5 I G 5 o 4 b q l d C w g d H L D q m 4 g d G h h b m c g x J F p 4 b u D b S B 0 4 b u r I D A g x J H h u r 9 u I D E w L C B r a O G 6 o y B u x I N u Z y B R d c O 9 I G t o w 6 F j a C B z 4 b q 9 I G d p 4 b u b a S B 0 a G n h u 4 d 1 w q B Q c n V k Z W 5 0 a W F s w q D E k e G 6 v 2 4 g b m f G s O G 7 n W k g d G j D o m 4 s I G L h u q F u I G L D q C w g x J H h u 5 N u Z y B u Z 2 h p 4 b u H c C B s w 6 A g b m j G s C B 0 a O G 6 v y B u w 6 B v P y w 3 f S Z x d W 9 0 O y w m c X V v d D t T Z W N 0 a W 9 u M S 9 U Y W J s Z T E v Q X V 0 b 1 J l b W 9 2 Z W R D b 2 x 1 b W 5 z M S 5 7 M i 5 W d W k g b M O y b m c g Y 2 h v I G J p 4 b q / d C B s w 7 0 g Z G 8 g Y u G 6 o W 4 g x J H D o W 5 o I G d p w 6 E g 4 b u f I G 3 h u 6 l j I M S R a e G 7 g 2 0 g b s O g e S w 4 f S Z x d W 9 0 O y w m c X V v d D t T Z W N 0 a W 9 u M S 9 U Y W J s Z T E v Q X V 0 b 1 J l b W 9 2 Z W R D b 2 x 1 b W 5 z M S 5 7 M y 5 E 4 b u x Y S B 0 c s O q b i B 0 c u G 6 o 2 k g b m d o a e G 7 h 2 0 g d G h h b S B n a W E g Y u G 6 o 2 8 g a G n h u 4 N t I F B y d W R l b n R p Y W w g Z + G 6 p 2 4 g x J H D o n k g b m j h u q V 0 I G P h u 6 d h I G L h u q F u L C B 0 c s O q b i B 0 a G F u Z y D E k W n h u 4 N t I H T h u 6 s g M C D E k e G 6 v 2 4 g M T A s I G t o 4 b q j I G 7 E g 2 5 n I F F 1 w 7 0 g a 2 j D o W N o I H P h u r 0 g Z 2 n h u 5 t p I H R o a e G 7 h 3 U g V M a w I H b h u q V u I H Z p w 6 p u I M S R 4 b q / b i B u Z 8 a w 4 b u d a S B 0 a M O i b i w g Y u G 6 o W 4 g Y s O o L C D E k e G 7 k 2 5 n I G 5 n a G n h u 4 d w I G z D o C B u a M a w I H R o 4 b q / I G 7 D o G 8 / L D l 9 J n F 1 b 3 Q 7 L C Z x d W 9 0 O 1 N l Y 3 R p b 2 4 x L 1 R h Y m x l M S 9 B d X R v U m V t b 3 Z l Z E N v b H V t b n M x L n s 0 L l Z 1 a S B s w 7 J u Z y B j a G 8 g Y m n h u r 9 0 I G z D v S B k b y B i 4 b q h b i D E k c O h b m g g Z 2 n D o S D h u 5 8 g b e G 7 q W M g x J F p 4 b u D b S B u w 6 B 5 L D E w f S Z x d W 9 0 O y w m c X V v d D t T Z W N 0 a W 9 u M S 9 U Y W J s Z T E v Q X V 0 b 1 J l b W 9 2 Z W R D b 2 x 1 b W 5 z M S 5 7 N S 0 x L l T G s C B W 4 b q l b i B W a c O q b i 8 g Q 2 h 1 e c O q b i B 2 a c O q b i B 0 x r A g d u G 6 p W 4 g d M O g a S B j a M O t b m g g Y 2 j D o m 4 g d G j D o G 5 o L C B u a G n h u 4 d 0 I H T D r G 5 o I H b D o C B z 4 b q 1 b i B s w 7 J u Z y B 0 c u G 6 o y B s 4 b u d a S B t 4 b u N a S B 0 a O G 6 r 2 M g b e G 6 r 2 M s M T F 9 J n F 1 b 3 Q 7 L C Z x d W 9 0 O 1 N l Y 3 R p b 2 4 x L 1 R h Y m x l M S 9 B d X R v U m V t b 3 Z l Z E N v b H V t b n M x L n s 1 L T I u V M a w I F b h u q V u I F Z p w 6 p u L y B D a H V 5 w 6 p u I H Z p w 6 p u I H T G s C B 2 4 b q l b i B 0 w 6 B p I G N o w 6 1 u a C B 0 w 6 x t I C B o a e G 7 g 3 U g c s O 1 I H b h u 4 E g b m h 1 I G P h u q d 1 I H T D o G k g Y 2 j D r W 5 o I H b D o C D E k e G 7 g S B 4 d e G 6 p X Q g c + G 6 o 2 4 g c G j h u q l t I H B o w 7 k g a O G 7 o 3 A g d u G 7 m 2 k g d M O 0 a S w x M n 0 m c X V v d D s s J n F 1 b 3 Q 7 U 2 V j d G l v b j E v V G F i b G U x L 0 F 1 d G 9 S Z W 1 v d m V k Q 2 9 s d W 1 u c z E u e z U t M y 5 U x r A g V u G 6 p W 4 g V m n D q m 4 v I E N o d X n D q m 4 g d m n D q m 4 g d M a w I H b h u q V u I H T D o G k g Y 2 j D r W 5 o I H T G s C B 2 4 b q l b i B y w 7 U g c s O g b m c g d u G 7 g S B x d X n h u 4 F u I G z h u 6 N p L C D E k e G 6 t 2 M g d M O t b m g g c + G 6 o 2 4 g c G j h u q l t I H b D o C B j w 6 F j I M S R a e G 7 g X U g a 2 n h u 4 d u I G x v 4 b q h a S B 0 c u G 7 q y w x M 3 0 m c X V v d D s s J n F 1 b 3 Q 7 U 2 V j d G l v b j E v V G F i b G U x L 0 F 1 d G 9 S Z W 1 v d m V k Q 2 9 s d W 1 u c z E u e z U t N C 5 U x r A g V u G 6 p W 4 g V m n D q m 4 v I E N o d X n D q m 4 g d m n D q m 4 g d M a w I H b h u q V u I H T D o G k g Y 2 j D r W 5 o I G N o d X n D q m 4 g b m d o a e G 7 h 3 A g a 2 h p I G d p Y W 8 g d G n h u r 9 w L C B j a O G 7 i W 4 g Y 2 h 1 I H b h u 4 E g d H J h b m c g c G j h u 6 V j L D E 0 f S Z x d W 9 0 O y w m c X V v d D t T Z W N 0 a W 9 u M S 9 U Y W J s Z T E v Q X V 0 b 1 J l b W 9 2 Z W R D b 2 x 1 b W 5 z M S 5 7 N S 0 1 L k t o a S B i w 6 B u I G d p Y W 8 g a O G 7 o 3 A g x J H h u 5 N u Z y w g V M a w I F b h u q V u I F Z p w 6 p u L y B D a H V 5 w 6 p u I H Z p w 6 p u I H T G s C B 2 4 b q l b i B 0 w 6 B p I G N o w 6 1 u a C B o x r D h u 5 t u Z y B k 4 b q r b i D E k e G 6 p 3 k g x J H h u 6 c g Y 8 O h Y 2 g g c X X h u q N u I G z D v S B o 4 b u j c C D E k e G 7 k 2 5 n I G P D o W M g Y 8 O h Y 2 g g b G n D q m 4 g a O G 7 h y B r a G k g Y + G 6 p 2 4 g a O G 7 l y B 0 c u G 7 o y A s M T V 9 J n F 1 b 3 Q 7 L C Z x d W 9 0 O 1 N l Y 3 R p b 2 4 x L 1 R h Y m x l M S 9 B d X R v U m V t b 3 Z l Z E N v b H V t b n M x L n s 1 L T Y u Q + G 6 r X A g b m j h u q 1 0 I G v h u 4 t w I H R o 4 b u d a S B j a G 8 g d M O 0 a S B 2 4 b u B I H R p 4 b q / b i B 0 c s O s b m g g c G j D o X Q g a M O g b m g g a O G 7 o 3 A g x J H h u 5 N u Z y w x N n 0 m c X V v d D s s J n F 1 b 3 Q 7 U 2 V j d G l v b j E v V G F i b G U x L 0 F 1 d G 9 S Z W 1 v d m V k Q 2 9 s d W 1 u c z E u e z U t N y 5 C a e G 7 g 3 U g b e G 6 q 3 U g x J H E g 2 5 n I G v D v S B y w 7 U g c s O g b m c s I G T h u 4 U g a G n h u 4 N 1 I H b D o C B 5 w 6 p 1 I G P h u q d 1 I H R o w 7 R u Z y B 0 a W 4 g a O G 7 o 3 A g b M O 9 L D E 3 f S Z x d W 9 0 O y w m c X V v d D t T Z W N 0 a W 9 u M S 9 U Y W J s Z T E v Q X V 0 b 1 J l b W 9 2 Z W R D b 2 x 1 b W 5 z M S 5 7 N S 0 4 L l R o w 7 R u Z y B 0 a W 4 g Y 3 V u Z y B j 4 b q l c C B 0 c s O q b i B j w 6 F j I H T D o G k g b G n h u 4 d 1 I H R p 4 b q / c C B 0 a O G 7 i y 9 t Y X J r Z X R p b m c g d u G 7 g S B z 4 b q j b i B w a O G 6 q W 0 g Z O G 7 h S B o a e G 7 g 3 U s M T h 9 J n F 1 b 3 Q 7 L C Z x d W 9 0 O 1 N l Y 3 R p b 2 4 x L 1 R h Y m x l M S 9 B d X R v U m V t b 3 Z l Z E N v b H V t b n M x L n s 1 L T k u Q 8 O h Y y B j a O G 7 q W 5 n I H T h u 6 s g Y + G 6 p 2 4 g Y 3 V u Z y B j 4 b q l c C B r a G k g d G h h b S B n a W E g Y u G 6 o 2 8 g a G n h u 4 N t I M S R x q F u I G d p 4 b q j b i B 2 w 6 A g a O G 7 o 3 A g b M O 9 L D E 5 f S Z x d W 9 0 O y w m c X V v d D t T Z W N 0 a W 9 u M S 9 U Y W J s Z T E v Q X V 0 b 1 J l b W 9 2 Z W R D b 2 x 1 b W 5 z M S 5 7 N S 0 x M C 5 O a G F u a C B j a M O z b m c g d G j h u q l t I M S R 4 b u L b m g g a O G 7 k y B z x q E g d s O g I H B o w 6 F 0 I G j D o G 5 o I G j h u 6 N w I M S R 4 b u T b m c g Y u G 6 o 2 8 g a G n h u 4 N t L D I w f S Z x d W 9 0 O y w m c X V v d D t T Z W N 0 a W 9 u M S 9 U Y W J s Z T E v Q X V 0 b 1 J l b W 9 2 Z W R D b 2 x 1 b W 5 z M S 5 7 N S 0 x M S 5 O a G F u a C B j a M O z b m c g Y s O g b i B n a W F v I G L h u 5 k g a O G 7 o 3 A g x J H h u 5 N u Z y B i 4 b q j b y B o a e G 7 g 2 0 g Y 2 h v I H T D t G k s M j F 9 J n F 1 b 3 Q 7 L C Z x d W 9 0 O 1 N l Y 3 R p b 2 4 x L 1 R h Y m x l M S 9 B d X R v U m V t b 3 Z l Z E N v b H V t b n M x L n t N Z X J n Z W Q s M j J 9 J n F 1 b 3 Q 7 L C Z x d W 9 0 O 1 N l Y 3 R p b 2 4 x L 1 R h Y m x l M S 9 B d X R v U m V t b 3 Z l Z E N v b H V t b n M x L n s 3 L T E u Q 8 a h I H P h u 5 8 g d u G 6 r X Q g Y 2 j h u q V 0 I F x 1 M D A y N i B 0 c m F u Z y B 0 a G n h u r 9 0 I G L h u 4 s g c G j D s m 5 n I G t o w 6 F t L 2 L h u 4 d u a C B 2 a e G 7 h 2 4 g c + G 6 o W N o I H P h u r 0 g d s O g I G h p 4 b u H b i D E k e G 6 o W k s M j N 9 J n F 1 b 3 Q 7 L C Z x d W 9 0 O 1 N l Y 3 R p b 2 4 x L 1 R h Y m x l M S 9 B d X R v U m V t b 3 Z l Z E N v b H V t b n M x L n s 3 L T I u Q s O h Y y B z x K k v b m j D o m 4 g d m n D q m 4 g c G j D s m 5 n I G t o w 6 F t L 2 L h u 4 d u a C B 2 a e G 7 h 2 4 g b m h p 4 b u H d C B 0 w 6 x u a C B 2 w 6 A g d G j D o m 4 g d G h p 4 b u H b i w y N H 0 m c X V v d D s s J n F 1 b 3 Q 7 U 2 V j d G l v b j E v V G F i b G U x L 0 F 1 d G 9 S Z W 1 v d m V k Q 2 9 s d W 1 u c z E u e z c t M y 5 U a O G 7 n W k g Z 2 l h b i B j a O G 7 n S B r a M O h b S B u a G F u a C w y N X 0 m c X V v d D s s J n F 1 b 3 Q 7 U 2 V j d G l v b j E v V G F i b G U x L 0 F 1 d G 9 S Z W 1 v d m V k Q 2 9 s d W 1 u c z E u e z g u V n V p I G z D s m 5 n I G N o b y B i a e G 6 v 3 Q g Y u G 6 o W 4 g Y 2 j h u 5 0 g a 2 h v 4 b q j b m c g Y m F v I G z D o n U g d O G 7 q y B r a G k g x J H h u r 9 u I H B o w 7 J u Z y B r a M O h b S 9 i 4 b u H b m g g d m n h u 4 d u I M S R 4 b u D I M S R x r D h u 6 N j I G L h u q 9 0 I M S R 4 b q n d S B r a M O h b S B 0 a O G 6 q W 0 g x J H h u 4 t u a D / C o C w y 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T W V y Z 2 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c G x h Y 2 V k J T I w V m F s d W U 0 P C 9 J d G V t U G F 0 a D 4 8 L 0 l 0 Z W 1 M b 2 N h d G l v b j 4 8 U 3 R h Y m x l R W 5 0 c m l l c y A v P j w v S X R l b T 4 8 S X R l b T 4 8 S X R l b U x v Y 2 F 0 a W 9 u P j x J d G V t V H l w Z T 5 G b 3 J t d W x h P C 9 J d G V t V H l w Z T 4 8 S X R l b V B h d G g + U 2 V j d G l v b j E v V G F i b G U x L 1 J l c G x h Y 2 V k J T I w V m F s d W U 1 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N G I 0 N T J m M i 0 2 Y j h i L T Q 5 O D k t Y T Y z N C 1 h M G E 2 Y 2 U x N j k w M T g 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c 1 M S I g L z 4 8 R W 5 0 c n k g V H l w Z T 0 i R m l s b E V y c m 9 y Q 2 9 k Z S I g V m F s d W U 9 I n N V b m t u b 3 d u I i A v P j x F b n R y e S B U e X B l P S J G a W x s R X J y b 3 J D b 3 V u d C I g V m F s d W U 9 I m w w I i A v P j x F b n R y e S B U e X B l P S J G a W x s T G F z d F V w Z G F 0 Z W Q i I F Z h b H V l P S J k M j A y N S 0 w N i 0 x M V Q w N D o 1 O D o z N i 4 z M j k 3 O D I 0 W i I g L z 4 8 R W 5 0 c n k g V H l w Z T 0 i R m l s b E N v b H V t b l R 5 c G V z I i B W Y W x 1 Z T 0 i c 0 F 3 W U R C Z 1 l H Q m d N R 0 F 3 W U R B d 0 1 E Q X d N R E F 3 T U R B d 1 l E Q X d N R y I g L z 4 8 R W 5 0 c n k g V H l w Z T 0 i R m l s b E N v b H V t b k 5 h b W V z I i B W Y W x 1 Z T 0 i c 1 s m c X V v d D t S Z W N v c m Q g S U Q m c X V v d D s s J n F 1 b 3 Q 7 U H J v Z H V j d C B j b 2 R l J n F 1 b 3 Q 7 L C Z x d W 9 0 O 0 F n Z S Z x d W 9 0 O y w m c X V v d D t W S V A g c 2 V n b W V u d C Z x d W 9 0 O y w m c X V v d D t N Y X J p d G F s X 1 N 0 Y X R 1 c y Z x d W 9 0 O y w m c X V v d D t D a G F u b m V s I G R p c 3 R y a W J 1 d G l v b i Z x d W 9 0 O y w m c X V v d D t S Z W d p b 2 4 v Q m F u a y Z x d W 9 0 O y w m c X V v d D s x L k T h u 7 F h I H R y w 6 p u I H R y 4 b q j a S B u Z 2 h p 4 b u H b S B 0 a G F t I G d p Y S B i 4 b q j b y B o a e G 7 g 2 0 g U H J 1 Z G V u d G l h b C B n 4 b q n b i D E k c O i e S B u a O G 6 p X Q s I H R y w 6 p u I H R o Y W 5 n I M S R a e G 7 g 2 0 g d O G 7 q y A w I M S R 4 b q / b i A x M C w g a 2 j h u q M g b s S D b m c g U X X D v S B r a M O h Y 2 g g c + G 6 v S B n a e G 7 m 2 k g d G h p 4 b u H d c K g U H J 1 Z G V u d G l h b M K g x J H h u r 9 u I G 5 n x r D h u 5 1 p I H R o w 6 J u L C B i 4 b q h b i B i w 6 g s I M S R 4 b u T b m c g b m d o a e G 7 h 3 A g b M O g I G 5 o x r A g d G j h u r 8 g b s O g b z 8 m c X V v d D s s J n F 1 b 3 Q 7 M i 5 W d W k g b M O y b m c g Y 2 h v I G J p 4 b q / d C B s w 7 0 g Z G 8 g Y u G 6 o W 4 g x J H D o W 5 o I G d p w 6 E g 4 b u f I G 3 h u 6 l j I M S R a e G 7 g 2 0 g b s O g e S Z x d W 9 0 O y w m c X V v d D s z L k T h u 7 F h I H R y w 6 p u I H R y 4 b q j a S B u Z 2 h p 4 b u H b S B 0 a G F t I G d p Y S B i 4 b q j b y B o a e G 7 g 2 0 g U H J 1 Z G V u d G l h b C B n 4 b q n b i D E k c O i e S B u a O G 6 p X Q g Y + G 7 p 2 E g Y u G 6 o W 4 s I H R y w 6 p u I H R o Y W 5 n I M S R a e G 7 g 2 0 g d O G 7 q y A w I M S R 4 b q / b i A x M C w g a 2 j h u q M g b s S D b m c g U X X D v S B r a M O h Y 2 g g c + G 6 v S B n a e G 7 m 2 k g d G h p 4 b u H d S B U x r A g d u G 6 p W 4 g d m n D q m 4 g x J H h u r 9 u I G 5 n x r D h u 5 1 p I H R o w 6 J u L C B i 4 b q h b i B i w 6 g s I M S R 4 b u T b m c g b m d o a e G 7 h 3 A g b M O g I G 5 o x r A g d G j h u r 8 g b s O g b z 8 m c X V v d D s s J n F 1 b 3 Q 7 N C 5 W d W k g b M O y b m c g Y 2 h v I G J p 4 b q / d C B s w 7 0 g Z G 8 g Y u G 6 o W 4 g x J H D o W 5 o I G d p w 6 E g 4 b u f I G 3 h u 6 l j I M S R a e G 7 g 2 0 g b s O g e S Z x d W 9 0 O y w m c X V v d D s 1 L T E u V M a w I F b h u q V u I F Z p w 6 p u L y B D a H V 5 w 6 p u I H Z p w 6 p u I H T G s C B 2 4 b q l b i B 0 w 6 B p I G N o w 6 1 u a C B j a M O i b i B 0 a M O g b m g s I G 5 o a e G 7 h 3 Q g d M O s b m g g d s O g I H P h u r V u I G z D s m 5 n I H R y 4 b q j I G z h u 5 1 p I G 3 h u 4 1 p I H R o 4 b q v Y y B t 4 b q v Y y Z x d W 9 0 O y w m c X V v d D s 1 L T I u V M a w I F b h u q V u I F Z p w 6 p u L y B D a H V 5 w 6 p u I H Z p w 6 p u I H T G s C B 2 4 b q l b i B 0 w 6 B p I G N o w 6 1 u a C B 0 w 6 x t I C B o a e G 7 g 3 U g c s O 1 I H b h u 4 E g b m h 1 I G P h u q d 1 I H T D o G k g Y 2 j D r W 5 o I H b D o C D E k e G 7 g S B 4 d e G 6 p X Q g c + G 6 o 2 4 g c G j h u q l t I H B o w 7 k g a O G 7 o 3 A g d u G 7 m 2 k g d M O 0 a S Z x d W 9 0 O y w m c X V v d D s 1 L T M u V M a w I F b h u q V u I F Z p w 6 p u L y B D a H V 5 w 6 p u I H Z p w 6 p u I H T G s C B 2 4 b q l b i B 0 w 6 B p I G N o w 6 1 u a C B 0 x r A g d u G 6 p W 4 g c s O 1 I H L D o G 5 n I H b h u 4 E g c X V 5 4 b u B b i B s 4 b u j a S w g x J H h u r d j I H T D r W 5 o I H P h u q N u I H B o 4 b q p b S B 2 w 6 A g Y 8 O h Y y D E k W n h u 4 F 1 I G t p 4 b u H b i B s b + G 6 o W k g d H L h u 6 s m c X V v d D s s J n F 1 b 3 Q 7 N S 0 0 L l T G s C B W 4 b q l b i B W a c O q b i 8 g Q 2 h 1 e c O q b i B 2 a c O q b i B 0 x r A g d u G 6 p W 4 g d M O g a S B j a M O t b m g g Y 2 h 1 e c O q b i B u Z 2 h p 4 b u H c C B r a G k g Z 2 l h b y B 0 a e G 6 v 3 A s I G N o 4 b u J b i B j a H U g d u G 7 g S B 0 c m F u Z y B w a O G 7 p W M m c X V v d D s s J n F 1 b 3 Q 7 N S 0 1 L k t o a S B i w 6 B u I G d p Y W 8 g a O G 7 o 3 A g x J H h u 5 N u Z y w g V M a w I F b h u q V u I F Z p w 6 p u L y B D a H V 5 w 6 p u I H Z p w 6 p u I H T G s C B 2 4 b q l b i B 0 w 6 B p I G N o w 6 1 u a C B o x r D h u 5 t u Z y B k 4 b q r b i D E k e G 6 p 3 k g x J H h u 6 c g Y 8 O h Y 2 g g c X X h u q N u I G z D v S B o 4 b u j c C D E k e G 7 k 2 5 n I G P D o W M g Y 8 O h Y 2 g g b G n D q m 4 g a O G 7 h y B r a G k g Y + G 6 p 2 4 g a O G 7 l y B 0 c u G 7 o y A m c X V v d D s s J n F 1 b 3 Q 7 N S 0 2 L k P h u q 1 w I G 5 o 4 b q t d C B r 4 b u L c C B 0 a O G 7 n W k g Y 2 h v I H T D t G k g d u G 7 g S B 0 a e G 6 v 2 4 g d H L D r G 5 o I H B o w 6 F 0 I G j D o G 5 o I G j h u 6 N w I M S R 4 b u T b m c m c X V v d D s s J n F 1 b 3 Q 7 N S 0 3 L k J p 4 b u D d S B t 4 b q r d S D E k c S D b m c g a 8 O 9 I H L D t S B y w 6 B u Z y w g Z O G 7 h S B o a e G 7 g 3 U g d s O g I H n D q n U g Y + G 6 p 3 U g d G j D t G 5 n I H R p b i B o 4 b u j c C B s w 7 0 m c X V v d D s s J n F 1 b 3 Q 7 N S 0 4 L l R o w 7 R u Z y B 0 a W 4 g Y 3 V u Z y B j 4 b q l c C B 0 c s O q b i B j w 6 F j I H T D o G k g b G n h u 4 d 1 I H R p 4 b q / c C B 0 a O G 7 i y 9 t Y X J r Z X R p b m c g d u G 7 g S B z 4 b q j b i B w a O G 6 q W 0 g Z O G 7 h S B o a e G 7 g 3 U m c X V v d D s s J n F 1 b 3 Q 7 N S 0 5 L k P D o W M g Y 2 j h u 6 l u Z y B 0 4 b u r I G P h u q d u I G N 1 b m c g Y + G 6 p X A g a 2 h p I H R o Y W 0 g Z 2 l h I G L h u q N v I G h p 4 b u D b S D E k c a h b i B n a e G 6 o 2 4 g d s O g I G j h u 6 N w I G z D v S Z x d W 9 0 O y w m c X V v d D s 1 L T E w L k 5 o Y W 5 o I G N o w 7 N u Z y B 0 a O G 6 q W 0 g x J H h u 4 t u a C B o 4 b u T I H P G o S B 2 w 6 A g c G j D o X Q g a M O g b m g g a O G 7 o 3 A g x J H h u 5 N u Z y B i 4 b q j b y B o a e G 7 g 2 0 m c X V v d D s s J n F 1 b 3 Q 7 N S 0 x M S 5 O a G F u a C B j a M O z b m c g Y s O g b i B n a W F v I G L h u 5 k g a O G 7 o 3 A g x J H h u 5 N u Z y B i 4 b q j b y B o a e G 7 g 2 0 g Y 2 h v I H T D t G k m c X V v d D s s J n F 1 b 3 Q 7 T W V y Z 2 V k J n F 1 b 3 Q 7 L C Z x d W 9 0 O z c t M S 5 D x q E g c + G 7 n y B 2 4 b q t d C B j a O G 6 p X Q g X H U w M D I 2 I H R y Y W 5 n I H R o a e G 6 v 3 Q g Y u G 7 i y B w a M O y b m c g a 2 j D o W 0 v Y u G 7 h 2 5 o I H Z p 4 b u H b i B z 4 b q h Y 2 g g c + G 6 v S B 2 w 6 A g a G n h u 4 d u I M S R 4 b q h a S Z x d W 9 0 O y w m c X V v d D s 3 L T I u Q s O h Y y B z x K k v b m j D o m 4 g d m n D q m 4 g c G j D s m 5 n I G t o w 6 F t L 2 L h u 4 d u a C B 2 a e G 7 h 2 4 g b m h p 4 b u H d C B 0 w 6 x u a C B 2 w 6 A g d G j D o m 4 g d G h p 4 b u H b i Z x d W 9 0 O y w m c X V v d D s 3 L T M u V G j h u 5 1 p I G d p Y W 4 g Y 2 j h u 5 0 g a 2 j D o W 0 g b m h h b m g m c X V v d D s s J n F 1 b 3 Q 7 O C 5 W d W k g b M O y b m c g Y 2 h v I G J p 4 b q / d C B i 4 b q h b i B j a O G 7 n S B r a G / h u q N u Z y B i Y W 8 g b M O i d S B 0 4 b u r I G t o a S D E k e G 6 v 2 4 g c G j D s m 5 n I G t o w 6 F t L 2 L h u 4 d u a C B 2 a e G 7 h 2 4 g x J H h u 4 M g x J H G s O G 7 o 2 M g Y u G 6 r 3 Q g x J H h u q d 1 I G t o w 6 F t I H R o 4 b q p b S D E k e G 7 i 2 5 o P 8 K g 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1 R h Y m x l M V 8 x L 0 F 1 d G 9 S Z W 1 v d m V k Q 2 9 s d W 1 u c z E u e 1 J l Y 2 9 y Z C B J R C w w f S Z x d W 9 0 O y w m c X V v d D t T Z W N 0 a W 9 u M S 9 U Y W J s Z T F f M S 9 B d X R v U m V t b 3 Z l Z E N v b H V t b n M x L n t Q c m 9 k d W N 0 I G N v Z G U s M X 0 m c X V v d D s s J n F 1 b 3 Q 7 U 2 V j d G l v b j E v V G F i b G U x X z E v Q X V 0 b 1 J l b W 9 2 Z W R D b 2 x 1 b W 5 z M S 5 7 Q W d l L D J 9 J n F 1 b 3 Q 7 L C Z x d W 9 0 O 1 N l Y 3 R p b 2 4 x L 1 R h Y m x l M V 8 x L 0 F 1 d G 9 S Z W 1 v d m V k Q 2 9 s d W 1 u c z E u e 1 Z J U C B z Z W d t Z W 5 0 L D N 9 J n F 1 b 3 Q 7 L C Z x d W 9 0 O 1 N l Y 3 R p b 2 4 x L 1 R h Y m x l M V 8 x L 0 F 1 d G 9 S Z W 1 v d m V k Q 2 9 s d W 1 u c z E u e 0 1 h c m l 0 Y W x f U 3 R h d H V z L D R 9 J n F 1 b 3 Q 7 L C Z x d W 9 0 O 1 N l Y 3 R p b 2 4 x L 1 R h Y m x l M V 8 x L 0 F 1 d G 9 S Z W 1 v d m V k Q 2 9 s d W 1 u c z E u e 0 N o Y W 5 u Z W w g Z G l z d H J p Y n V 0 a W 9 u L D V 9 J n F 1 b 3 Q 7 L C Z x d W 9 0 O 1 N l Y 3 R p b 2 4 x L 1 R h Y m x l M V 8 x L 0 F 1 d G 9 S Z W 1 v d m V k Q 2 9 s d W 1 u c z E u e 1 J l Z 2 l v b i 9 C Y W 5 r L D Z 9 J n F 1 b 3 Q 7 L C Z x d W 9 0 O 1 N l Y 3 R p b 2 4 x L 1 R h Y m x l M V 8 x L 0 F 1 d G 9 S Z W 1 v d m V k Q 2 9 s d W 1 u c z E u e z E u R O G 7 s W E g d H L D q m 4 g d H L h u q N p I G 5 n a G n h u 4 d t I H R o Y W 0 g Z 2 l h I G L h u q N v I G h p 4 b u D b S B Q c n V k Z W 5 0 a W F s I G f h u q d u I M S R w 6 J 5 I G 5 o 4 b q l d C w g d H L D q m 4 g d G h h b m c g x J F p 4 b u D b S B 0 4 b u r I D A g x J H h u r 9 u I D E w L C B r a O G 6 o y B u x I N u Z y B R d c O 9 I G t o w 6 F j a C B z 4 b q 9 I G d p 4 b u b a S B 0 a G n h u 4 d 1 w q B Q c n V k Z W 5 0 a W F s w q D E k e G 6 v 2 4 g b m f G s O G 7 n W k g d G j D o m 4 s I G L h u q F u I G L D q C w g x J H h u 5 N u Z y B u Z 2 h p 4 b u H c C B s w 6 A g b m j G s C B 0 a O G 6 v y B u w 6 B v P y w 3 f S Z x d W 9 0 O y w m c X V v d D t T Z W N 0 a W 9 u M S 9 U Y W J s Z T F f M S 9 B d X R v U m V t b 3 Z l Z E N v b H V t b n M x L n s y L l Z 1 a S B s w 7 J u Z y B j a G 8 g Y m n h u r 9 0 I G z D v S B k b y B i 4 b q h b i D E k c O h b m g g Z 2 n D o S D h u 5 8 g b e G 7 q W M g x J F p 4 b u D b S B u w 6 B 5 L D h 9 J n F 1 b 3 Q 7 L C Z x d W 9 0 O 1 N l Y 3 R p b 2 4 x L 1 R h Y m x l M V 8 x L 0 F 1 d G 9 S Z W 1 v d m V k Q 2 9 s d W 1 u c z E u e z M u R O G 7 s W E g d H L D q m 4 g d H L h u q N p I G 5 n a G n h u 4 d t I H R o Y W 0 g Z 2 l h I G L h u q N v I G h p 4 b u D b S B Q c n V k Z W 5 0 a W F s I G f h u q d u I M S R w 6 J 5 I G 5 o 4 b q l d C B j 4 b u n Y S B i 4 b q h b i w g d H L D q m 4 g d G h h b m c g x J F p 4 b u D b S B 0 4 b u r I D A g x J H h u r 9 u I D E w L C B r a O G 6 o y B u x I N u Z y B R d c O 9 I G t o w 6 F j a C B z 4 b q 9 I G d p 4 b u b a S B 0 a G n h u 4 d 1 I F T G s C B 2 4 b q l b i B 2 a c O q b i D E k e G 6 v 2 4 g b m f G s O G 7 n W k g d G j D o m 4 s I G L h u q F u I G L D q C w g x J H h u 5 N u Z y B u Z 2 h p 4 b u H c C B s w 6 A g b m j G s C B 0 a O G 6 v y B u w 6 B v P y w 5 f S Z x d W 9 0 O y w m c X V v d D t T Z W N 0 a W 9 u M S 9 U Y W J s Z T F f M S 9 B d X R v U m V t b 3 Z l Z E N v b H V t b n M x L n s 0 L l Z 1 a S B s w 7 J u Z y B j a G 8 g Y m n h u r 9 0 I G z D v S B k b y B i 4 b q h b i D E k c O h b m g g Z 2 n D o S D h u 5 8 g b e G 7 q W M g x J F p 4 b u D b S B u w 6 B 5 L D E w f S Z x d W 9 0 O y w m c X V v d D t T Z W N 0 a W 9 u M S 9 U Y W J s Z T F f M S 9 B d X R v U m V t b 3 Z l Z E N v b H V t b n M x L n s 1 L T E u V M a w I F b h u q V u I F Z p w 6 p u L y B D a H V 5 w 6 p u I H Z p w 6 p u I H T G s C B 2 4 b q l b i B 0 w 6 B p I G N o w 6 1 u a C B j a M O i b i B 0 a M O g b m g s I G 5 o a e G 7 h 3 Q g d M O s b m g g d s O g I H P h u r V u I G z D s m 5 n I H R y 4 b q j I G z h u 5 1 p I G 3 h u 4 1 p I H R o 4 b q v Y y B t 4 b q v Y y w x M X 0 m c X V v d D s s J n F 1 b 3 Q 7 U 2 V j d G l v b j E v V G F i b G U x X z E v Q X V 0 b 1 J l b W 9 2 Z W R D b 2 x 1 b W 5 z M S 5 7 N S 0 y L l T G s C B W 4 b q l b i B W a c O q b i 8 g Q 2 h 1 e c O q b i B 2 a c O q b i B 0 x r A g d u G 6 p W 4 g d M O g a S B j a M O t b m g g d M O s b S A g a G n h u 4 N 1 I H L D t S B 2 4 b u B I G 5 o d S B j 4 b q n d S B 0 w 6 B p I G N o w 6 1 u a C B 2 w 6 A g x J H h u 4 E g e H X h u q V 0 I H P h u q N u I H B o 4 b q p b S B w a M O 5 I G j h u 6 N w I H b h u 5 t p I H T D t G k s M T J 9 J n F 1 b 3 Q 7 L C Z x d W 9 0 O 1 N l Y 3 R p b 2 4 x L 1 R h Y m x l M V 8 x L 0 F 1 d G 9 S Z W 1 v d m V k Q 2 9 s d W 1 u c z E u e z U t M y 5 U x r A g V u G 6 p W 4 g V m n D q m 4 v I E N o d X n D q m 4 g d m n D q m 4 g d M a w I H b h u q V u I H T D o G k g Y 2 j D r W 5 o I H T G s C B 2 4 b q l b i B y w 7 U g c s O g b m c g d u G 7 g S B x d X n h u 4 F u I G z h u 6 N p L C D E k e G 6 t 2 M g d M O t b m g g c + G 6 o 2 4 g c G j h u q l t I H b D o C B j w 6 F j I M S R a e G 7 g X U g a 2 n h u 4 d u I G x v 4 b q h a S B 0 c u G 7 q y w x M 3 0 m c X V v d D s s J n F 1 b 3 Q 7 U 2 V j d G l v b j E v V G F i b G U x X z E v Q X V 0 b 1 J l b W 9 2 Z W R D b 2 x 1 b W 5 z M S 5 7 N S 0 0 L l T G s C B W 4 b q l b i B W a c O q b i 8 g Q 2 h 1 e c O q b i B 2 a c O q b i B 0 x r A g d u G 6 p W 4 g d M O g a S B j a M O t b m g g Y 2 h 1 e c O q b i B u Z 2 h p 4 b u H c C B r a G k g Z 2 l h b y B 0 a e G 6 v 3 A s I G N o 4 b u J b i B j a H U g d u G 7 g S B 0 c m F u Z y B w a O G 7 p W M s M T R 9 J n F 1 b 3 Q 7 L C Z x d W 9 0 O 1 N l Y 3 R p b 2 4 x L 1 R h Y m x l M V 8 x L 0 F 1 d G 9 S Z W 1 v d m V k Q 2 9 s d W 1 u c z E u e z U t N S 5 L a G k g Y s O g b i B n a W F v I G j h u 6 N w I M S R 4 b u T b m c s I F T G s C B W 4 b q l b i B W a c O q b i 8 g Q 2 h 1 e c O q b i B 2 a c O q b i B 0 x r A g d u G 6 p W 4 g d M O g a S B j a M O t b m g g a M a w 4 b u b b m c g Z O G 6 q 2 4 g x J H h u q d 5 I M S R 4 b u n I G P D o W N o I H F 1 4 b q j b i B s w 7 0 g a O G 7 o 3 A g x J H h u 5 N u Z y B j w 6 F j I G P D o W N o I G x p w 6 p u I G j h u 4 c g a 2 h p I G P h u q d u I G j h u 5 c g d H L h u 6 M g L D E 1 f S Z x d W 9 0 O y w m c X V v d D t T Z W N 0 a W 9 u M S 9 U Y W J s Z T F f M S 9 B d X R v U m V t b 3 Z l Z E N v b H V t b n M x L n s 1 L T Y u Q + G 6 r X A g b m j h u q 1 0 I G v h u 4 t w I H R o 4 b u d a S B j a G 8 g d M O 0 a S B 2 4 b u B I H R p 4 b q / b i B 0 c s O s b m g g c G j D o X Q g a M O g b m g g a O G 7 o 3 A g x J H h u 5 N u Z y w x N n 0 m c X V v d D s s J n F 1 b 3 Q 7 U 2 V j d G l v b j E v V G F i b G U x X z E v Q X V 0 b 1 J l b W 9 2 Z W R D b 2 x 1 b W 5 z M S 5 7 N S 0 3 L k J p 4 b u D d S B t 4 b q r d S D E k c S D b m c g a 8 O 9 I H L D t S B y w 6 B u Z y w g Z O G 7 h S B o a e G 7 g 3 U g d s O g I H n D q n U g Y + G 6 p 3 U g d G j D t G 5 n I H R p b i B o 4 b u j c C B s w 7 0 s M T d 9 J n F 1 b 3 Q 7 L C Z x d W 9 0 O 1 N l Y 3 R p b 2 4 x L 1 R h Y m x l M V 8 x L 0 F 1 d G 9 S Z W 1 v d m V k Q 2 9 s d W 1 u c z E u e z U t O C 5 U a M O 0 b m c g d G l u I G N 1 b m c g Y + G 6 p X A g d H L D q m 4 g Y 8 O h Y y B 0 w 6 B p I G x p 4 b u H d S B 0 a e G 6 v 3 A g d G j h u 4 s v b W F y a 2 V 0 a W 5 n I H b h u 4 E g c + G 6 o 2 4 g c G j h u q l t I G T h u 4 U g a G n h u 4 N 1 L D E 4 f S Z x d W 9 0 O y w m c X V v d D t T Z W N 0 a W 9 u M S 9 U Y W J s Z T F f M S 9 B d X R v U m V t b 3 Z l Z E N v b H V t b n M x L n s 1 L T k u Q 8 O h Y y B j a O G 7 q W 5 n I H T h u 6 s g Y + G 6 p 2 4 g Y 3 V u Z y B j 4 b q l c C B r a G k g d G h h b S B n a W E g Y u G 6 o 2 8 g a G n h u 4 N t I M S R x q F u I G d p 4 b q j b i B 2 w 6 A g a O G 7 o 3 A g b M O 9 L D E 5 f S Z x d W 9 0 O y w m c X V v d D t T Z W N 0 a W 9 u M S 9 U Y W J s Z T F f M S 9 B d X R v U m V t b 3 Z l Z E N v b H V t b n M x L n s 1 L T E w L k 5 o Y W 5 o I G N o w 7 N u Z y B 0 a O G 6 q W 0 g x J H h u 4 t u a C B o 4 b u T I H P G o S B 2 w 6 A g c G j D o X Q g a M O g b m g g a O G 7 o 3 A g x J H h u 5 N u Z y B i 4 b q j b y B o a e G 7 g 2 0 s M j B 9 J n F 1 b 3 Q 7 L C Z x d W 9 0 O 1 N l Y 3 R p b 2 4 x L 1 R h Y m x l M V 8 x L 0 F 1 d G 9 S Z W 1 v d m V k Q 2 9 s d W 1 u c z E u e z U t M T E u T m h h b m g g Y 2 j D s 2 5 n I G L D o G 4 g Z 2 l h b y B i 4 b u Z I G j h u 6 N w I M S R 4 b u T b m c g Y u G 6 o 2 8 g a G n h u 4 N t I G N o b y B 0 w 7 R p L D I x f S Z x d W 9 0 O y w m c X V v d D t T Z W N 0 a W 9 u M S 9 U Y W J s Z T F f M S 9 B d X R v U m V t b 3 Z l Z E N v b H V t b n M x L n t N Z X J n Z W Q s M j J 9 J n F 1 b 3 Q 7 L C Z x d W 9 0 O 1 N l Y 3 R p b 2 4 x L 1 R h Y m x l M V 8 x L 0 F 1 d G 9 S Z W 1 v d m V k Q 2 9 s d W 1 u c z E u e z c t M S 5 D x q E g c + G 7 n y B 2 4 b q t d C B j a O G 6 p X Q g X H U w M D I 2 I H R y Y W 5 n I H R o a e G 6 v 3 Q g Y u G 7 i y B w a M O y b m c g a 2 j D o W 0 v Y u G 7 h 2 5 o I H Z p 4 b u H b i B z 4 b q h Y 2 g g c + G 6 v S B 2 w 6 A g a G n h u 4 d u I M S R 4 b q h a S w y M 3 0 m c X V v d D s s J n F 1 b 3 Q 7 U 2 V j d G l v b j E v V G F i b G U x X z E v Q X V 0 b 1 J l b W 9 2 Z W R D b 2 x 1 b W 5 z M S 5 7 N y 0 y L k L D o W M g c 8 S p L 2 5 o w 6 J u I H Z p w 6 p u I H B o w 7 J u Z y B r a M O h b S 9 i 4 b u H b m g g d m n h u 4 d u I G 5 o a e G 7 h 3 Q g d M O s b m g g d s O g I H R o w 6 J u I H R o a e G 7 h 2 4 s M j R 9 J n F 1 b 3 Q 7 L C Z x d W 9 0 O 1 N l Y 3 R p b 2 4 x L 1 R h Y m x l M V 8 x L 0 F 1 d G 9 S Z W 1 v d m V k Q 2 9 s d W 1 u c z E u e z c t M y 5 U a O G 7 n W k g Z 2 l h b i B j a O G 7 n S B r a M O h b S B u a G F u a C w y N X 0 m c X V v d D s s J n F 1 b 3 Q 7 U 2 V j d G l v b j E v V G F i b G U x X z E v Q X V 0 b 1 J l b W 9 2 Z W R D b 2 x 1 b W 5 z M S 5 7 O C 5 W d W k g b M O y b m c g Y 2 h v I G J p 4 b q / d C B i 4 b q h b i B j a O G 7 n S B r a G / h u q N u Z y B i Y W 8 g b M O i d S B 0 4 b u r I G t o a S D E k e G 6 v 2 4 g c G j D s m 5 n I G t o w 6 F t L 2 L h u 4 d u a C B 2 a e G 7 h 2 4 g x J H h u 4 M g x J H G s O G 7 o 2 M g Y u G 6 r 3 Q g x J H h u q d 1 I G t o w 6 F t I H R o 4 b q p b S D E k e G 7 i 2 5 o P 8 K g L D I 2 f S Z x d W 9 0 O 1 0 s J n F 1 b 3 Q 7 Q 2 9 s d W 1 u Q 2 9 1 b n Q m c X V v d D s 6 M j c s J n F 1 b 3 Q 7 S 2 V 5 Q 2 9 s d W 1 u T m F t Z X M m c X V v d D s 6 W 1 0 s J n F 1 b 3 Q 7 Q 2 9 s d W 1 u S W R l b n R p d G l l c y Z x d W 9 0 O z p b J n F 1 b 3 Q 7 U 2 V j d G l v b j E v V G F i b G U x X z E v Q X V 0 b 1 J l b W 9 2 Z W R D b 2 x 1 b W 5 z M S 5 7 U m V j b 3 J k I E l E L D B 9 J n F 1 b 3 Q 7 L C Z x d W 9 0 O 1 N l Y 3 R p b 2 4 x L 1 R h Y m x l M V 8 x L 0 F 1 d G 9 S Z W 1 v d m V k Q 2 9 s d W 1 u c z E u e 1 B y b 2 R 1 Y 3 Q g Y 2 9 k Z S w x f S Z x d W 9 0 O y w m c X V v d D t T Z W N 0 a W 9 u M S 9 U Y W J s Z T F f M S 9 B d X R v U m V t b 3 Z l Z E N v b H V t b n M x L n t B Z 2 U s M n 0 m c X V v d D s s J n F 1 b 3 Q 7 U 2 V j d G l v b j E v V G F i b G U x X z E v Q X V 0 b 1 J l b W 9 2 Z W R D b 2 x 1 b W 5 z M S 5 7 V k l Q I H N l Z 2 1 l b n Q s M 3 0 m c X V v d D s s J n F 1 b 3 Q 7 U 2 V j d G l v b j E v V G F i b G U x X z E v Q X V 0 b 1 J l b W 9 2 Z W R D b 2 x 1 b W 5 z M S 5 7 T W F y a X R h b F 9 T d G F 0 d X M s N H 0 m c X V v d D s s J n F 1 b 3 Q 7 U 2 V j d G l v b j E v V G F i b G U x X z E v Q X V 0 b 1 J l b W 9 2 Z W R D b 2 x 1 b W 5 z M S 5 7 Q 2 h h b m 5 l b C B k a X N 0 c m l i d X R p b 2 4 s N X 0 m c X V v d D s s J n F 1 b 3 Q 7 U 2 V j d G l v b j E v V G F i b G U x X z E v Q X V 0 b 1 J l b W 9 2 Z W R D b 2 x 1 b W 5 z M S 5 7 U m V n a W 9 u L 0 J h b m s s N n 0 m c X V v d D s s J n F 1 b 3 Q 7 U 2 V j d G l v b j E v V G F i b G U x X z E v Q X V 0 b 1 J l b W 9 2 Z W R D b 2 x 1 b W 5 z M S 5 7 M S 5 E 4 b u x Y S B 0 c s O q b i B 0 c u G 6 o 2 k g b m d o a e G 7 h 2 0 g d G h h b S B n a W E g Y u G 6 o 2 8 g a G n h u 4 N t I F B y d W R l b n R p Y W w g Z + G 6 p 2 4 g x J H D o n k g b m j h u q V 0 L C B 0 c s O q b i B 0 a G F u Z y D E k W n h u 4 N t I H T h u 6 s g M C D E k e G 6 v 2 4 g M T A s I G t o 4 b q j I G 7 E g 2 5 n I F F 1 w 7 0 g a 2 j D o W N o I H P h u r 0 g Z 2 n h u 5 t p I H R o a e G 7 h 3 X C o F B y d W R l b n R p Y W z C o M S R 4 b q / b i B u Z 8 a w 4 b u d a S B 0 a M O i b i w g Y u G 6 o W 4 g Y s O o L C D E k e G 7 k 2 5 n I G 5 n a G n h u 4 d w I G z D o C B u a M a w I H R o 4 b q / I G 7 D o G 8 / L D d 9 J n F 1 b 3 Q 7 L C Z x d W 9 0 O 1 N l Y 3 R p b 2 4 x L 1 R h Y m x l M V 8 x L 0 F 1 d G 9 S Z W 1 v d m V k Q 2 9 s d W 1 u c z E u e z I u V n V p I G z D s m 5 n I G N o b y B i a e G 6 v 3 Q g b M O 9 I G R v I G L h u q F u I M S R w 6 F u a C B n a c O h I O G 7 n y B t 4 b u p Y y D E k W n h u 4 N t I G 7 D o H k s O H 0 m c X V v d D s s J n F 1 b 3 Q 7 U 2 V j d G l v b j E v V G F i b G U x X z E v Q X V 0 b 1 J l b W 9 2 Z W R D b 2 x 1 b W 5 z M S 5 7 M y 5 E 4 b u x Y S B 0 c s O q b i B 0 c u G 6 o 2 k g b m d o a e G 7 h 2 0 g d G h h b S B n a W E g Y u G 6 o 2 8 g a G n h u 4 N t I F B y d W R l b n R p Y W w g Z + G 6 p 2 4 g x J H D o n k g b m j h u q V 0 I G P h u 6 d h I G L h u q F u L C B 0 c s O q b i B 0 a G F u Z y D E k W n h u 4 N t I H T h u 6 s g M C D E k e G 6 v 2 4 g M T A s I G t o 4 b q j I G 7 E g 2 5 n I F F 1 w 7 0 g a 2 j D o W N o I H P h u r 0 g Z 2 n h u 5 t p I H R o a e G 7 h 3 U g V M a w I H b h u q V u I H Z p w 6 p u I M S R 4 b q / b i B u Z 8 a w 4 b u d a S B 0 a M O i b i w g Y u G 6 o W 4 g Y s O o L C D E k e G 7 k 2 5 n I G 5 n a G n h u 4 d w I G z D o C B u a M a w I H R o 4 b q / I G 7 D o G 8 / L D l 9 J n F 1 b 3 Q 7 L C Z x d W 9 0 O 1 N l Y 3 R p b 2 4 x L 1 R h Y m x l M V 8 x L 0 F 1 d G 9 S Z W 1 v d m V k Q 2 9 s d W 1 u c z E u e z Q u V n V p I G z D s m 5 n I G N o b y B i a e G 6 v 3 Q g b M O 9 I G R v I G L h u q F u I M S R w 6 F u a C B n a c O h I O G 7 n y B t 4 b u p Y y D E k W n h u 4 N t I G 7 D o H k s M T B 9 J n F 1 b 3 Q 7 L C Z x d W 9 0 O 1 N l Y 3 R p b 2 4 x L 1 R h Y m x l M V 8 x L 0 F 1 d G 9 S Z W 1 v d m V k Q 2 9 s d W 1 u c z E u e z U t M S 5 U x r A g V u G 6 p W 4 g V m n D q m 4 v I E N o d X n D q m 4 g d m n D q m 4 g d M a w I H b h u q V u I H T D o G k g Y 2 j D r W 5 o I G N o w 6 J u I H R o w 6 B u a C w g b m h p 4 b u H d C B 0 w 6 x u a C B 2 w 6 A g c + G 6 t W 4 g b M O y b m c g d H L h u q M g b O G 7 n W k g b e G 7 j W k g d G j h u q 9 j I G 3 h u q 9 j L D E x f S Z x d W 9 0 O y w m c X V v d D t T Z W N 0 a W 9 u M S 9 U Y W J s Z T F f M S 9 B d X R v U m V t b 3 Z l Z E N v b H V t b n M x L n s 1 L T I u V M a w I F b h u q V u I F Z p w 6 p u L y B D a H V 5 w 6 p u I H Z p w 6 p u I H T G s C B 2 4 b q l b i B 0 w 6 B p I G N o w 6 1 u a C B 0 w 6 x t I C B o a e G 7 g 3 U g c s O 1 I H b h u 4 E g b m h 1 I G P h u q d 1 I H T D o G k g Y 2 j D r W 5 o I H b D o C D E k e G 7 g S B 4 d e G 6 p X Q g c + G 6 o 2 4 g c G j h u q l t I H B o w 7 k g a O G 7 o 3 A g d u G 7 m 2 k g d M O 0 a S w x M n 0 m c X V v d D s s J n F 1 b 3 Q 7 U 2 V j d G l v b j E v V G F i b G U x X z E v Q X V 0 b 1 J l b W 9 2 Z W R D b 2 x 1 b W 5 z M S 5 7 N S 0 z L l T G s C B W 4 b q l b i B W a c O q b i 8 g Q 2 h 1 e c O q b i B 2 a c O q b i B 0 x r A g d u G 6 p W 4 g d M O g a S B j a M O t b m g g d M a w I H b h u q V u I H L D t S B y w 6 B u Z y B 2 4 b u B I H F 1 e e G 7 g W 4 g b O G 7 o 2 k s I M S R 4 b q 3 Y y B 0 w 6 1 u a C B z 4 b q j b i B w a O G 6 q W 0 g d s O g I G P D o W M g x J F p 4 b u B d S B r a e G 7 h 2 4 g b G / h u q F p I H R y 4 b u r L D E z f S Z x d W 9 0 O y w m c X V v d D t T Z W N 0 a W 9 u M S 9 U Y W J s Z T F f M S 9 B d X R v U m V t b 3 Z l Z E N v b H V t b n M x L n s 1 L T Q u V M a w I F b h u q V u I F Z p w 6 p u L y B D a H V 5 w 6 p u I H Z p w 6 p u I H T G s C B 2 4 b q l b i B 0 w 6 B p I G N o w 6 1 u a C B j a H V 5 w 6 p u I G 5 n a G n h u 4 d w I G t o a S B n a W F v I H R p 4 b q / c C w g Y 2 j h u 4 l u I G N o d S B 2 4 b u B I H R y Y W 5 n I H B o 4 b u l Y y w x N H 0 m c X V v d D s s J n F 1 b 3 Q 7 U 2 V j d G l v b j E v V G F i b G U x X z E v Q X V 0 b 1 J l b W 9 2 Z W R D b 2 x 1 b W 5 z M S 5 7 N S 0 1 L k t o a S B i w 6 B u I G d p Y W 8 g a O G 7 o 3 A g x J H h u 5 N u Z y w g V M a w I F b h u q V u I F Z p w 6 p u L y B D a H V 5 w 6 p u I H Z p w 6 p u I H T G s C B 2 4 b q l b i B 0 w 6 B p I G N o w 6 1 u a C B o x r D h u 5 t u Z y B k 4 b q r b i D E k e G 6 p 3 k g x J H h u 6 c g Y 8 O h Y 2 g g c X X h u q N u I G z D v S B o 4 b u j c C D E k e G 7 k 2 5 n I G P D o W M g Y 8 O h Y 2 g g b G n D q m 4 g a O G 7 h y B r a G k g Y + G 6 p 2 4 g a O G 7 l y B 0 c u G 7 o y A s M T V 9 J n F 1 b 3 Q 7 L C Z x d W 9 0 O 1 N l Y 3 R p b 2 4 x L 1 R h Y m x l M V 8 x L 0 F 1 d G 9 S Z W 1 v d m V k Q 2 9 s d W 1 u c z E u e z U t N i 5 D 4 b q t c C B u a O G 6 r X Q g a + G 7 i 3 A g d G j h u 5 1 p I G N o b y B 0 w 7 R p I H b h u 4 E g d G n h u r 9 u I H R y w 6 x u a C B w a M O h d C B o w 6 B u a C B o 4 b u j c C D E k e G 7 k 2 5 n L D E 2 f S Z x d W 9 0 O y w m c X V v d D t T Z W N 0 a W 9 u M S 9 U Y W J s Z T F f M S 9 B d X R v U m V t b 3 Z l Z E N v b H V t b n M x L n s 1 L T c u Q m n h u 4 N 1 I G 3 h u q t 1 I M S R x I N u Z y B r w 7 0 g c s O 1 I H L D o G 5 n L C B k 4 b u F I G h p 4 b u D d S B 2 w 6 A g e c O q d S B j 4 b q n d S B 0 a M O 0 b m c g d G l u I G j h u 6 N w I G z D v S w x N 3 0 m c X V v d D s s J n F 1 b 3 Q 7 U 2 V j d G l v b j E v V G F i b G U x X z E v Q X V 0 b 1 J l b W 9 2 Z W R D b 2 x 1 b W 5 z M S 5 7 N S 0 4 L l R o w 7 R u Z y B 0 a W 4 g Y 3 V u Z y B j 4 b q l c C B 0 c s O q b i B j w 6 F j I H T D o G k g b G n h u 4 d 1 I H R p 4 b q / c C B 0 a O G 7 i y 9 t Y X J r Z X R p b m c g d u G 7 g S B z 4 b q j b i B w a O G 6 q W 0 g Z O G 7 h S B o a e G 7 g 3 U s M T h 9 J n F 1 b 3 Q 7 L C Z x d W 9 0 O 1 N l Y 3 R p b 2 4 x L 1 R h Y m x l M V 8 x L 0 F 1 d G 9 S Z W 1 v d m V k Q 2 9 s d W 1 u c z E u e z U t O S 5 D w 6 F j I G N o 4 b u p b m c g d O G 7 q y B j 4 b q n b i B j d W 5 n I G P h u q V w I G t o a S B 0 a G F t I G d p Y S B i 4 b q j b y B o a e G 7 g 2 0 g x J H G o W 4 g Z 2 n h u q N u I H b D o C B o 4 b u j c C B s w 7 0 s M T l 9 J n F 1 b 3 Q 7 L C Z x d W 9 0 O 1 N l Y 3 R p b 2 4 x L 1 R h Y m x l M V 8 x L 0 F 1 d G 9 S Z W 1 v d m V k Q 2 9 s d W 1 u c z E u e z U t M T A u T m h h b m g g Y 2 j D s 2 5 n I H R o 4 b q p b S D E k e G 7 i 2 5 o I G j h u 5 M g c 8 a h I H b D o C B w a M O h d C B o w 6 B u a C B o 4 b u j c C D E k e G 7 k 2 5 n I G L h u q N v I G h p 4 b u D b S w y M H 0 m c X V v d D s s J n F 1 b 3 Q 7 U 2 V j d G l v b j E v V G F i b G U x X z E v Q X V 0 b 1 J l b W 9 2 Z W R D b 2 x 1 b W 5 z M S 5 7 N S 0 x M S 5 O a G F u a C B j a M O z b m c g Y s O g b i B n a W F v I G L h u 5 k g a O G 7 o 3 A g x J H h u 5 N u Z y B i 4 b q j b y B o a e G 7 g 2 0 g Y 2 h v I H T D t G k s M j F 9 J n F 1 b 3 Q 7 L C Z x d W 9 0 O 1 N l Y 3 R p b 2 4 x L 1 R h Y m x l M V 8 x L 0 F 1 d G 9 S Z W 1 v d m V k Q 2 9 s d W 1 u c z E u e 0 1 l c m d l Z C w y M n 0 m c X V v d D s s J n F 1 b 3 Q 7 U 2 V j d G l v b j E v V G F i b G U x X z E v Q X V 0 b 1 J l b W 9 2 Z W R D b 2 x 1 b W 5 z M S 5 7 N y 0 x L k P G o S B z 4 b u f I H b h u q 1 0 I G N o 4 b q l d C B c d T A w M j Y g d H J h b m c g d G h p 4 b q / d C B i 4 b u L I H B o w 7 J u Z y B r a M O h b S 9 i 4 b u H b m g g d m n h u 4 d u I H P h u q F j a C B z 4 b q 9 I H b D o C B o a e G 7 h 2 4 g x J H h u q F p L D I z f S Z x d W 9 0 O y w m c X V v d D t T Z W N 0 a W 9 u M S 9 U Y W J s Z T F f M S 9 B d X R v U m V t b 3 Z l Z E N v b H V t b n M x L n s 3 L T I u Q s O h Y y B z x K k v b m j D o m 4 g d m n D q m 4 g c G j D s m 5 n I G t o w 6 F t L 2 L h u 4 d u a C B 2 a e G 7 h 2 4 g b m h p 4 b u H d C B 0 w 6 x u a C B 2 w 6 A g d G j D o m 4 g d G h p 4 b u H b i w y N H 0 m c X V v d D s s J n F 1 b 3 Q 7 U 2 V j d G l v b j E v V G F i b G U x X z E v Q X V 0 b 1 J l b W 9 2 Z W R D b 2 x 1 b W 5 z M S 5 7 N y 0 z L l R o 4 b u d a S B n a W F u I G N o 4 b u d I G t o w 6 F t I G 5 o Y W 5 o L D I 1 f S Z x d W 9 0 O y w m c X V v d D t T Z W N 0 a W 9 u M S 9 U Y W J s Z T F f M S 9 B d X R v U m V t b 3 Z l Z E N v b H V t b n M x L n s 4 L l Z 1 a S B s w 7 J u Z y B j a G 8 g Y m n h u r 9 0 I G L h u q F u I G N o 4 b u d I G t o b + G 6 o 2 5 n I G J h b y B s w 6 J 1 I H T h u 6 s g a 2 h p I M S R 4 b q / b i B w a M O y b m c g a 2 j D o W 0 v Y u G 7 h 2 5 o I H Z p 4 b u H b i D E k e G 7 g y D E k c a w 4 b u j Y y B i 4 b q v d C D E k e G 6 p 3 U g a 2 j D o W 0 g d G j h u q l t I M S R 4 b u L b m g / w q A s M j Z 9 J n F 1 b 3 Q 7 X S w m c X V v d D t S Z W x h d G l v b n N o a X B J b m Z v J n F 1 b 3 Q 7 O l t d f S I g L z 4 8 L 1 N 0 Y W J s Z U V u d H J p Z X M + P C 9 J d G V t P j x J d G V t P j x J d G V t T G 9 j Y X R p b 2 4 + P E l 0 Z W 1 U e X B l P k Z v c m 1 1 b G E 8 L 0 l 0 Z W 1 U e X B l P j x J d G V t U G F 0 a D 5 T Z W N 0 a W 9 u M S 9 U Y W J s Z T F f M S 9 T b 3 V y Y 2 U 8 L 0 l 0 Z W 1 Q Y X R o P j w v S X R l b U x v Y 2 F 0 a W 9 u P j x T d G F i b G V F b n R y a W V z I C 8 + P C 9 J d G V t P j x J d G V t P j x J d G V t T G 9 j Y X R p b 2 4 + P E l 0 Z W 1 U e X B l P k Z v c m 1 1 b G E 8 L 0 l 0 Z W 1 U e X B l P j x J d G V t U G F 0 a D 5 T Z W N 0 a W 9 u M S 9 U Y W J s Z T F f M S 9 D a G F u Z 2 V k J T I w V H l w Z T w v S X R l b V B h d G g + P C 9 J d G V t T G 9 j Y X R p b 2 4 + P F N 0 Y W J s Z U V u d H J p Z X M g L z 4 8 L 0 l 0 Z W 0 + P E l 0 Z W 0 + P E l 0 Z W 1 M b 2 N h d G l v b j 4 8 S X R l b V R 5 c G U + R m 9 y b X V s Y T w v S X R l b V R 5 c G U + P E l 0 Z W 1 Q Y X R o P l N l Y 3 R p b 2 4 x L 1 R h Y m x l M V 8 x L 1 R y a W 1 t Z W Q l M j B U Z X h 0 P C 9 J d G V t U G F 0 a D 4 8 L 0 l 0 Z W 1 M b 2 N h d G l v b j 4 8 U 3 R h Y m x l R W 5 0 c m l l c y A v P j w v S X R l b T 4 8 S X R l b T 4 8 S X R l b U x v Y 2 F 0 a W 9 u P j x J d G V t V H l w Z T 5 G b 3 J t d W x h P C 9 J d G V t V H l w Z T 4 8 S X R l b V B h d G g + U 2 V j d G l v b j E v V G F i b G U x X z E v V H J p b W 1 l Z C U y M F R l e H Q x P C 9 J d G V t U G F 0 a D 4 8 L 0 l 0 Z W 1 M b 2 N h d G l v b j 4 8 U 3 R h Y m x l R W 5 0 c m l l c y A v P j w v S X R l b T 4 8 L 0 l 0 Z W 1 z P j w v T G 9 j Y W x Q Y W N r Y W d l T W V 0 Y W R h d G F G a W x l P h Y A A A B Q S w U G A A A A A A A A A A A A A A A A A A A A A A A A J g E A A A E A A A D Q j J 3 f A R X R E Y x 6 A M B P w p f r A Q A A A B Q n R D k u j t d F i v 0 S S j y H J L M A A A A A A g A A A A A A E G Y A A A A B A A A g A A A A m v K d A F m Q e x o Q W K b i w r u m y W X B D z 4 L Z E F t I 7 e O E i Z e L s M A A A A A D o A A A A A C A A A g A A A A R w 5 8 T d z X F v z K 0 i a r K a U 4 9 i m l x E v E h b j s N 8 P 0 j S o u N y x Q A A A A E F U L S j o R d g 6 w C C B P V q I E c n v 6 l W n e a u 0 4 b R z X t 5 q p B f S A B J I p i h W 5 d k h q F x O X y N S q E 2 W s r Q a P 2 B i w j F 7 J B + Y D b I + K 3 n 4 J f X p T 5 Y i W j 0 7 g R L d A A A A A Y H o x 6 9 s u b N R B I S V V P B q M K v 7 f v M O p g R n Z m 0 f H h 2 I i 3 1 i i 1 q C Z Y 5 t 1 + y o u 4 X z k U v G C v S 3 I j M c v J 0 9 m 9 J i s Z 9 T E M g = = < / D a t a M a s h u p > 
</file>

<file path=customXml/itemProps1.xml><?xml version="1.0" encoding="utf-8"?>
<ds:datastoreItem xmlns:ds="http://schemas.openxmlformats.org/officeDocument/2006/customXml" ds:itemID="{1248E4E5-F006-482D-8BF4-89E5BFD03B59}">
  <ds:schemaRefs>
    <ds:schemaRef ds:uri="http://schemas.microsoft.com/DataMashup"/>
  </ds:schemaRefs>
</ds:datastoreItem>
</file>

<file path=docMetadata/LabelInfo.xml><?xml version="1.0" encoding="utf-8"?>
<clbl:labelList xmlns:clbl="http://schemas.microsoft.com/office/2020/mipLabelMetadata">
  <clbl:label id="{efead094-560e-463c-bb19-c3c75b05d1f6}" enabled="1" method="Standard" siteId="{7007305e-2664-4e6b-b9a4-c4d5ccfd1524}"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vt:lpstr>
      <vt:lpstr>Table1_1</vt:lpstr>
      <vt:lpst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Võ Yến Phương - 417553</dc:creator>
  <cp:lastModifiedBy>DUONG NGOC BAO HAN</cp:lastModifiedBy>
  <dcterms:created xsi:type="dcterms:W3CDTF">2025-01-15T07:04:23Z</dcterms:created>
  <dcterms:modified xsi:type="dcterms:W3CDTF">2025-06-11T06:59:30Z</dcterms:modified>
</cp:coreProperties>
</file>