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ultima/Downloads/"/>
    </mc:Choice>
  </mc:AlternateContent>
  <xr:revisionPtr revIDLastSave="0" documentId="13_ncr:1_{8BAFAD08-30B1-0E41-B261-32FF3FA70D5C}" xr6:coauthVersionLast="47" xr6:coauthVersionMax="47" xr10:uidLastSave="{00000000-0000-0000-0000-000000000000}"/>
  <bookViews>
    <workbookView xWindow="0" yWindow="460" windowWidth="2880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" l="1"/>
  <c r="B1" i="1"/>
  <c r="AF18" i="1"/>
  <c r="AE18" i="1"/>
  <c r="AF17" i="1"/>
  <c r="AE17" i="1"/>
  <c r="AE16" i="1"/>
  <c r="AE15" i="1"/>
  <c r="AH14" i="1"/>
  <c r="AE14" i="1"/>
  <c r="AF13" i="1"/>
  <c r="AE13" i="1"/>
  <c r="AE12" i="1"/>
  <c r="AF11" i="1"/>
  <c r="AE11" i="1"/>
  <c r="AF10" i="1"/>
  <c r="AE10" i="1"/>
  <c r="AF9" i="1"/>
  <c r="AF20" i="1" s="1"/>
  <c r="AE9" i="1"/>
  <c r="AH8" i="1"/>
  <c r="AE7" i="1"/>
  <c r="AE6" i="1"/>
  <c r="AH20" i="1" l="1"/>
</calcChain>
</file>

<file path=xl/sharedStrings.xml><?xml version="1.0" encoding="utf-8"?>
<sst xmlns="http://schemas.openxmlformats.org/spreadsheetml/2006/main" count="247" uniqueCount="35">
  <si>
    <t>No</t>
  </si>
  <si>
    <t>Name</t>
  </si>
  <si>
    <t>Collected</t>
  </si>
  <si>
    <t>Tungakkan</t>
  </si>
  <si>
    <t>Hutang Lapuk</t>
  </si>
  <si>
    <t>GD1</t>
  </si>
  <si>
    <t>Mohamad Syafiq Bin Mohd Musleh</t>
  </si>
  <si>
    <t>✔</t>
  </si>
  <si>
    <t>GD3</t>
  </si>
  <si>
    <t>Azhar bin Abdul</t>
  </si>
  <si>
    <t>GD4</t>
  </si>
  <si>
    <t xml:space="preserve">Muhammad Ihsan Md Nor </t>
  </si>
  <si>
    <t>GD5</t>
  </si>
  <si>
    <t>Wan Mohd Faizul Adnan Bin Wan Yahya</t>
  </si>
  <si>
    <t>GD6</t>
  </si>
  <si>
    <t>Asmawi Bin Abdullah</t>
  </si>
  <si>
    <t>GD8</t>
  </si>
  <si>
    <t>Muhammad Shafiq Bin Khairi Viji</t>
  </si>
  <si>
    <t>GD9</t>
  </si>
  <si>
    <t>Dzulfadli Bin Muhamed</t>
  </si>
  <si>
    <t>GD11</t>
  </si>
  <si>
    <t>Mohammad Huzaifah Bin Mohd Hamdan</t>
  </si>
  <si>
    <t>GD13</t>
  </si>
  <si>
    <t>Mohd Azlan Bin Abdul Halim</t>
  </si>
  <si>
    <t>GD14</t>
  </si>
  <si>
    <t>Mohd Fadhli Bin Jusoh</t>
  </si>
  <si>
    <t>GD15</t>
  </si>
  <si>
    <t>Zurali Bin Somathulla</t>
  </si>
  <si>
    <t>GD16</t>
  </si>
  <si>
    <t>Ubaidullakhan Bin Abdul Hasan</t>
  </si>
  <si>
    <t>GD17</t>
  </si>
  <si>
    <t>Mohd Nazri Bin Rashid</t>
  </si>
  <si>
    <t>Jumlah tunggakan yuran</t>
  </si>
  <si>
    <t>Unpaid members</t>
  </si>
  <si>
    <t>Assalamualaikum, berikut adalah progres kutipan yuran bagi Persatuan Penduduk Taman Gadek Indah. 
Yuran boleh dibayar pada akaun BSN PERSATUAN PENDUDUK TAMAN GADEK INDAH *0410241100025798* sebanyak *RM20* sebulan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</si>
</sst>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rgb="FFCCCCCC"/>
      <name val="Arial"/>
      <family val="2"/>
      <scheme val="minor"/>
    </font>
    <font>
      <sz val="10"/>
      <color rgb="FFF3F3F3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&quot;Helvetica Neue&quot;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3" borderId="0" xfId="0" applyFont="1" applyFill="1"/>
    <xf numFmtId="0" fontId="3" fillId="4" borderId="6" xfId="0" applyFont="1" applyFill="1" applyBorder="1"/>
    <xf numFmtId="0" fontId="3" fillId="0" borderId="0" xfId="0" applyFont="1"/>
    <xf numFmtId="0" fontId="4" fillId="4" borderId="6" xfId="0" applyFont="1" applyFill="1" applyBorder="1"/>
    <xf numFmtId="0" fontId="5" fillId="4" borderId="6" xfId="0" applyFont="1" applyFill="1" applyBorder="1"/>
    <xf numFmtId="0" fontId="6" fillId="4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0" borderId="6" xfId="0" applyFont="1" applyBorder="1"/>
    <xf numFmtId="0" fontId="1" fillId="5" borderId="6" xfId="0" applyFont="1" applyFill="1" applyBorder="1" applyAlignment="1">
      <alignment horizontal="center"/>
    </xf>
    <xf numFmtId="0" fontId="8" fillId="0" borderId="6" xfId="0" applyFont="1" applyBorder="1"/>
    <xf numFmtId="0" fontId="1" fillId="6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1" fillId="5" borderId="0" xfId="0" applyFont="1" applyFill="1"/>
    <xf numFmtId="0" fontId="1" fillId="3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10" fillId="0" borderId="0" xfId="0" applyFont="1" applyAlignment="1">
      <alignment wrapText="1"/>
    </xf>
    <xf numFmtId="0" fontId="0" fillId="0" borderId="0" xfId="0"/>
    <xf numFmtId="0" fontId="1" fillId="3" borderId="1" xfId="0" applyFont="1" applyFill="1" applyBorder="1"/>
    <xf numFmtId="0" fontId="2" fillId="0" borderId="5" xfId="0" applyFont="1" applyBorder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8" xfId="0" applyFont="1" applyFill="1" applyBorder="1" applyAlignment="1">
      <alignment horizontal="center" vertical="center"/>
    </xf>
    <xf numFmtId="0" fontId="2" fillId="0" borderId="8" xfId="0" applyFont="1" applyBorder="1"/>
    <xf numFmtId="0" fontId="3" fillId="4" borderId="8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3"/>
  <sheetViews>
    <sheetView showGridLines="0" tabSelected="1" workbookViewId="0">
      <selection activeCell="AF9" sqref="AF9"/>
    </sheetView>
  </sheetViews>
  <sheetFormatPr baseColWidth="10" defaultColWidth="12.6640625" defaultRowHeight="15.75" customHeight="1"/>
  <cols>
    <col min="1" max="2" width="6.5" customWidth="1"/>
    <col min="3" max="3" width="33" customWidth="1"/>
    <col min="4" max="30" width="3.5" customWidth="1"/>
    <col min="31" max="31" width="7.6640625" customWidth="1"/>
    <col min="32" max="32" width="10.83203125" customWidth="1"/>
    <col min="33" max="33" width="4.6640625" customWidth="1"/>
    <col min="34" max="34" width="12.33203125" customWidth="1"/>
  </cols>
  <sheetData>
    <row r="1" spans="1:34" ht="13">
      <c r="B1" t="str">
        <f ca="1">MONTH(TODAY()) &amp; "-" &amp; YEAR(TODAY())</f>
        <v>6-2023</v>
      </c>
      <c r="C1" s="1"/>
    </row>
    <row r="2" spans="1:34" ht="13">
      <c r="C2" s="1"/>
    </row>
    <row r="3" spans="1:34" ht="13">
      <c r="C3" s="1"/>
    </row>
    <row r="4" spans="1:34" ht="13">
      <c r="A4" s="2"/>
      <c r="B4" s="30" t="s">
        <v>0</v>
      </c>
      <c r="C4" s="30" t="s">
        <v>1</v>
      </c>
      <c r="D4" s="25">
        <v>2021</v>
      </c>
      <c r="E4" s="27"/>
      <c r="F4" s="25">
        <v>2022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5">
        <v>2023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  <c r="AE4" s="32" t="s">
        <v>2</v>
      </c>
      <c r="AF4" s="36" t="s">
        <v>3</v>
      </c>
      <c r="AG4" s="3"/>
      <c r="AH4" s="33" t="s">
        <v>4</v>
      </c>
    </row>
    <row r="5" spans="1:34" ht="13">
      <c r="A5" s="2"/>
      <c r="B5" s="31"/>
      <c r="C5" s="31"/>
      <c r="D5" s="4">
        <v>11</v>
      </c>
      <c r="E5" s="4">
        <v>12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s="4">
        <v>11</v>
      </c>
      <c r="Q5" s="4">
        <v>12</v>
      </c>
      <c r="R5" s="4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4">
        <v>10</v>
      </c>
      <c r="AB5" s="4">
        <v>11</v>
      </c>
      <c r="AC5" s="4">
        <v>12</v>
      </c>
      <c r="AE5" s="29"/>
      <c r="AF5" s="37"/>
      <c r="AG5" s="3"/>
      <c r="AH5" s="31"/>
    </row>
    <row r="6" spans="1:34" ht="13">
      <c r="A6" s="2"/>
      <c r="B6" s="5" t="s">
        <v>5</v>
      </c>
      <c r="C6" s="5" t="s">
        <v>6</v>
      </c>
      <c r="D6" s="6" t="s">
        <v>7</v>
      </c>
      <c r="E6" s="6" t="s">
        <v>7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s="6" t="s">
        <v>7</v>
      </c>
      <c r="O6" s="6" t="s">
        <v>7</v>
      </c>
      <c r="P6" s="6" t="s">
        <v>7</v>
      </c>
      <c r="Q6" s="6" t="s">
        <v>7</v>
      </c>
      <c r="R6" s="6" t="s">
        <v>7</v>
      </c>
      <c r="S6" s="6" t="s">
        <v>7</v>
      </c>
      <c r="T6" s="6" t="s">
        <v>7</v>
      </c>
      <c r="U6" s="6" t="s">
        <v>7</v>
      </c>
      <c r="V6" s="6" t="s">
        <v>7</v>
      </c>
      <c r="W6" s="6" t="s">
        <v>7</v>
      </c>
      <c r="X6" s="6" t="s">
        <v>7</v>
      </c>
      <c r="Y6" s="6" t="s">
        <v>7</v>
      </c>
      <c r="Z6" s="6" t="s">
        <v>7</v>
      </c>
      <c r="AA6" s="6" t="s">
        <v>7</v>
      </c>
      <c r="AB6" s="6" t="s">
        <v>7</v>
      </c>
      <c r="AC6" s="6" t="s">
        <v>7</v>
      </c>
      <c r="AD6" s="34"/>
      <c r="AE6" s="35">
        <f t="shared" ref="AE6:AE8" si="0">50+(COUNTA(D6:AC6)*20)</f>
        <v>570</v>
      </c>
      <c r="AF6" s="38"/>
      <c r="AG6" s="9"/>
      <c r="AH6" s="8"/>
    </row>
    <row r="7" spans="1:34" ht="13">
      <c r="A7" s="2"/>
      <c r="B7" s="5" t="s">
        <v>8</v>
      </c>
      <c r="C7" s="5" t="s">
        <v>9</v>
      </c>
      <c r="D7" s="6" t="s">
        <v>7</v>
      </c>
      <c r="E7" s="6" t="s">
        <v>7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s="6" t="s">
        <v>7</v>
      </c>
      <c r="O7" s="6" t="s">
        <v>7</v>
      </c>
      <c r="P7" s="6" t="s">
        <v>7</v>
      </c>
      <c r="Q7" s="6" t="s">
        <v>7</v>
      </c>
      <c r="R7" s="6" t="s">
        <v>7</v>
      </c>
      <c r="S7" s="6" t="s">
        <v>7</v>
      </c>
      <c r="T7" s="6" t="s">
        <v>7</v>
      </c>
      <c r="U7" s="6" t="s">
        <v>7</v>
      </c>
      <c r="V7" s="6" t="s">
        <v>7</v>
      </c>
      <c r="W7" s="6" t="s">
        <v>7</v>
      </c>
      <c r="X7" s="5"/>
      <c r="Y7" s="5"/>
      <c r="Z7" s="5"/>
      <c r="AA7" s="5"/>
      <c r="AB7" s="5"/>
      <c r="AC7" s="5"/>
      <c r="AE7" s="7">
        <f t="shared" si="0"/>
        <v>450</v>
      </c>
      <c r="AF7" s="38"/>
      <c r="AG7" s="9"/>
      <c r="AH7" s="8"/>
    </row>
    <row r="8" spans="1:34" ht="13">
      <c r="A8" s="2"/>
      <c r="B8" s="10" t="s">
        <v>10</v>
      </c>
      <c r="C8" s="11" t="s">
        <v>11</v>
      </c>
      <c r="D8" s="12" t="s">
        <v>7</v>
      </c>
      <c r="E8" s="12" t="s">
        <v>7</v>
      </c>
      <c r="F8" s="13" t="s">
        <v>7</v>
      </c>
      <c r="G8" s="13" t="s">
        <v>7</v>
      </c>
      <c r="H8" s="13" t="s">
        <v>7</v>
      </c>
      <c r="I8" s="13" t="s">
        <v>7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5"/>
      <c r="Y8" s="5"/>
      <c r="Z8" s="5"/>
      <c r="AA8" s="5"/>
      <c r="AB8" s="5"/>
      <c r="AC8" s="5"/>
      <c r="AE8" s="7">
        <f t="shared" si="0"/>
        <v>170</v>
      </c>
      <c r="AF8" s="39"/>
      <c r="AG8" s="9"/>
      <c r="AH8" s="14">
        <f>20*14</f>
        <v>280</v>
      </c>
    </row>
    <row r="9" spans="1:34" ht="13">
      <c r="A9" s="2"/>
      <c r="B9" s="5" t="s">
        <v>12</v>
      </c>
      <c r="C9" s="5" t="s">
        <v>13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s="6" t="s">
        <v>7</v>
      </c>
      <c r="O9" s="6" t="s">
        <v>7</v>
      </c>
      <c r="P9" s="6" t="s">
        <v>7</v>
      </c>
      <c r="Q9" s="6" t="s">
        <v>7</v>
      </c>
      <c r="R9" s="6" t="s">
        <v>7</v>
      </c>
      <c r="S9" s="6" t="s">
        <v>7</v>
      </c>
      <c r="T9" s="6" t="s">
        <v>7</v>
      </c>
      <c r="U9" s="6" t="s">
        <v>7</v>
      </c>
      <c r="V9" s="6" t="s">
        <v>7</v>
      </c>
      <c r="W9" s="15"/>
      <c r="X9" s="5"/>
      <c r="Y9" s="5"/>
      <c r="Z9" s="5"/>
      <c r="AA9" s="5"/>
      <c r="AB9" s="5"/>
      <c r="AC9" s="5"/>
      <c r="AE9" s="7">
        <f t="shared" ref="AE9:AE18" si="1">50+(COUNTA(D9:AC9)*20)</f>
        <v>430</v>
      </c>
      <c r="AF9" s="39">
        <f>20*1</f>
        <v>20</v>
      </c>
      <c r="AG9" s="9"/>
      <c r="AH9" s="14"/>
    </row>
    <row r="10" spans="1:34" ht="13">
      <c r="A10" s="2"/>
      <c r="B10" s="5" t="s">
        <v>14</v>
      </c>
      <c r="C10" s="16" t="s">
        <v>15</v>
      </c>
      <c r="D10" s="6" t="s">
        <v>7</v>
      </c>
      <c r="E10" s="6" t="s">
        <v>7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s="6" t="s">
        <v>7</v>
      </c>
      <c r="O10" s="6" t="s">
        <v>7</v>
      </c>
      <c r="P10" s="15"/>
      <c r="Q10" s="15"/>
      <c r="R10" s="15"/>
      <c r="S10" s="15"/>
      <c r="T10" s="15"/>
      <c r="U10" s="15"/>
      <c r="V10" s="15"/>
      <c r="W10" s="15"/>
      <c r="X10" s="5"/>
      <c r="Y10" s="5"/>
      <c r="Z10" s="5"/>
      <c r="AA10" s="5"/>
      <c r="AB10" s="5"/>
      <c r="AC10" s="5"/>
      <c r="AE10" s="7">
        <f t="shared" si="1"/>
        <v>290</v>
      </c>
      <c r="AF10" s="39">
        <f>20*8</f>
        <v>160</v>
      </c>
      <c r="AG10" s="9"/>
      <c r="AH10" s="14"/>
    </row>
    <row r="11" spans="1:34" ht="13">
      <c r="A11" s="2"/>
      <c r="B11" s="5" t="s">
        <v>16</v>
      </c>
      <c r="C11" s="5" t="s">
        <v>17</v>
      </c>
      <c r="D11" s="17"/>
      <c r="E11" s="17"/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s="6" t="s">
        <v>7</v>
      </c>
      <c r="O11" s="6" t="s">
        <v>7</v>
      </c>
      <c r="P11" s="6" t="s">
        <v>7</v>
      </c>
      <c r="Q11" s="6" t="s">
        <v>7</v>
      </c>
      <c r="R11" s="6" t="s">
        <v>7</v>
      </c>
      <c r="S11" s="6" t="s">
        <v>7</v>
      </c>
      <c r="T11" s="6" t="s">
        <v>7</v>
      </c>
      <c r="U11" s="6" t="s">
        <v>7</v>
      </c>
      <c r="V11" s="6" t="s">
        <v>7</v>
      </c>
      <c r="W11" s="15"/>
      <c r="X11" s="5"/>
      <c r="Y11" s="5"/>
      <c r="Z11" s="5"/>
      <c r="AA11" s="5"/>
      <c r="AB11" s="5"/>
      <c r="AC11" s="5"/>
      <c r="AE11" s="7">
        <f t="shared" si="1"/>
        <v>390</v>
      </c>
      <c r="AF11" s="39">
        <f>20*1</f>
        <v>20</v>
      </c>
      <c r="AG11" s="9"/>
      <c r="AH11" s="14"/>
    </row>
    <row r="12" spans="1:34" ht="13">
      <c r="A12" s="2"/>
      <c r="B12" s="5" t="s">
        <v>18</v>
      </c>
      <c r="C12" s="5" t="s">
        <v>19</v>
      </c>
      <c r="D12" s="6" t="s">
        <v>7</v>
      </c>
      <c r="E12" s="6" t="s">
        <v>7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s="6" t="s">
        <v>7</v>
      </c>
      <c r="O12" s="6" t="s">
        <v>7</v>
      </c>
      <c r="P12" s="6" t="s">
        <v>7</v>
      </c>
      <c r="Q12" s="6" t="s">
        <v>7</v>
      </c>
      <c r="R12" s="6" t="s">
        <v>7</v>
      </c>
      <c r="S12" s="6" t="s">
        <v>7</v>
      </c>
      <c r="T12" s="6" t="s">
        <v>7</v>
      </c>
      <c r="U12" s="6" t="s">
        <v>7</v>
      </c>
      <c r="V12" s="6" t="s">
        <v>7</v>
      </c>
      <c r="W12" s="6" t="s">
        <v>7</v>
      </c>
      <c r="X12" s="5"/>
      <c r="Y12" s="5"/>
      <c r="Z12" s="5"/>
      <c r="AA12" s="5"/>
      <c r="AB12" s="5"/>
      <c r="AC12" s="5"/>
      <c r="AE12" s="7">
        <f t="shared" si="1"/>
        <v>450</v>
      </c>
      <c r="AF12" s="38"/>
      <c r="AG12" s="9"/>
      <c r="AH12" s="8"/>
    </row>
    <row r="13" spans="1:34" ht="13">
      <c r="A13" s="2"/>
      <c r="B13" s="5" t="s">
        <v>20</v>
      </c>
      <c r="C13" s="16" t="s">
        <v>21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s="6" t="s">
        <v>7</v>
      </c>
      <c r="O13" s="6" t="s">
        <v>7</v>
      </c>
      <c r="P13" s="6" t="s">
        <v>7</v>
      </c>
      <c r="Q13" s="6" t="s">
        <v>7</v>
      </c>
      <c r="R13" s="6" t="s">
        <v>7</v>
      </c>
      <c r="S13" s="6" t="s">
        <v>7</v>
      </c>
      <c r="T13" s="6" t="s">
        <v>7</v>
      </c>
      <c r="U13" s="15"/>
      <c r="V13" s="15"/>
      <c r="W13" s="15"/>
      <c r="X13" s="5"/>
      <c r="Y13" s="5"/>
      <c r="Z13" s="5"/>
      <c r="AA13" s="5"/>
      <c r="AB13" s="5"/>
      <c r="AC13" s="5"/>
      <c r="AE13" s="7">
        <f t="shared" si="1"/>
        <v>390</v>
      </c>
      <c r="AF13" s="39">
        <f>20*3</f>
        <v>60</v>
      </c>
      <c r="AG13" s="9"/>
      <c r="AH13" s="14"/>
    </row>
    <row r="14" spans="1:34" ht="13">
      <c r="A14" s="2"/>
      <c r="B14" s="10" t="s">
        <v>22</v>
      </c>
      <c r="C14" s="11" t="s">
        <v>23</v>
      </c>
      <c r="D14" s="12" t="s">
        <v>7</v>
      </c>
      <c r="E14" s="12" t="s">
        <v>7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5"/>
      <c r="Y14" s="5"/>
      <c r="Z14" s="5"/>
      <c r="AA14" s="5"/>
      <c r="AB14" s="5"/>
      <c r="AC14" s="5"/>
      <c r="AE14" s="7">
        <f t="shared" si="1"/>
        <v>90</v>
      </c>
      <c r="AF14" s="39"/>
      <c r="AG14" s="9"/>
      <c r="AH14" s="14">
        <f>20*18</f>
        <v>360</v>
      </c>
    </row>
    <row r="15" spans="1:34" ht="13">
      <c r="A15" s="2"/>
      <c r="B15" s="5" t="s">
        <v>24</v>
      </c>
      <c r="C15" s="5" t="s">
        <v>25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s="6" t="s">
        <v>7</v>
      </c>
      <c r="O15" s="6" t="s">
        <v>7</v>
      </c>
      <c r="P15" s="6" t="s">
        <v>7</v>
      </c>
      <c r="Q15" s="6" t="s">
        <v>7</v>
      </c>
      <c r="R15" s="6" t="s">
        <v>7</v>
      </c>
      <c r="S15" s="6" t="s">
        <v>7</v>
      </c>
      <c r="T15" s="6" t="s">
        <v>7</v>
      </c>
      <c r="U15" s="6" t="s">
        <v>7</v>
      </c>
      <c r="V15" s="6" t="s">
        <v>7</v>
      </c>
      <c r="W15" s="6" t="s">
        <v>7</v>
      </c>
      <c r="X15" s="5"/>
      <c r="Y15" s="5"/>
      <c r="Z15" s="5"/>
      <c r="AA15" s="5"/>
      <c r="AB15" s="5"/>
      <c r="AC15" s="5"/>
      <c r="AE15" s="7">
        <f t="shared" si="1"/>
        <v>450</v>
      </c>
      <c r="AF15" s="38"/>
      <c r="AG15" s="9"/>
      <c r="AH15" s="8"/>
    </row>
    <row r="16" spans="1:34" ht="13">
      <c r="A16" s="2"/>
      <c r="B16" s="5" t="s">
        <v>26</v>
      </c>
      <c r="C16" s="5" t="s">
        <v>27</v>
      </c>
      <c r="D16" s="6" t="s">
        <v>7</v>
      </c>
      <c r="E16" s="6" t="s">
        <v>7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s="6" t="s">
        <v>7</v>
      </c>
      <c r="O16" s="6" t="s">
        <v>7</v>
      </c>
      <c r="P16" s="6" t="s">
        <v>7</v>
      </c>
      <c r="Q16" s="6" t="s">
        <v>7</v>
      </c>
      <c r="R16" s="6" t="s">
        <v>7</v>
      </c>
      <c r="S16" s="6" t="s">
        <v>7</v>
      </c>
      <c r="T16" s="6" t="s">
        <v>7</v>
      </c>
      <c r="U16" s="6" t="s">
        <v>7</v>
      </c>
      <c r="V16" s="6" t="s">
        <v>7</v>
      </c>
      <c r="W16" s="6" t="s">
        <v>7</v>
      </c>
      <c r="X16" s="6" t="s">
        <v>7</v>
      </c>
      <c r="Y16" s="6" t="s">
        <v>7</v>
      </c>
      <c r="Z16" s="6" t="s">
        <v>7</v>
      </c>
      <c r="AA16" s="6" t="s">
        <v>7</v>
      </c>
      <c r="AB16" s="6" t="s">
        <v>7</v>
      </c>
      <c r="AC16" s="6" t="s">
        <v>7</v>
      </c>
      <c r="AE16" s="7">
        <f t="shared" si="1"/>
        <v>570</v>
      </c>
      <c r="AF16" s="38"/>
      <c r="AG16" s="9"/>
      <c r="AH16" s="8"/>
    </row>
    <row r="17" spans="1:34" ht="13">
      <c r="A17" s="2"/>
      <c r="B17" s="5" t="s">
        <v>28</v>
      </c>
      <c r="C17" s="16" t="s">
        <v>29</v>
      </c>
      <c r="D17" s="6" t="s">
        <v>7</v>
      </c>
      <c r="E17" s="6" t="s">
        <v>7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s="6" t="s">
        <v>7</v>
      </c>
      <c r="O17" s="6" t="s">
        <v>7</v>
      </c>
      <c r="P17" s="6" t="s">
        <v>7</v>
      </c>
      <c r="Q17" s="6" t="s">
        <v>7</v>
      </c>
      <c r="R17" s="15"/>
      <c r="S17" s="15"/>
      <c r="T17" s="15"/>
      <c r="U17" s="15"/>
      <c r="V17" s="15"/>
      <c r="W17" s="15"/>
      <c r="X17" s="5"/>
      <c r="Y17" s="5"/>
      <c r="Z17" s="5"/>
      <c r="AA17" s="5"/>
      <c r="AB17" s="5"/>
      <c r="AC17" s="5"/>
      <c r="AE17" s="7">
        <f t="shared" si="1"/>
        <v>330</v>
      </c>
      <c r="AF17" s="39">
        <f t="shared" ref="AF17:AF18" si="2">20*6</f>
        <v>120</v>
      </c>
      <c r="AG17" s="9"/>
      <c r="AH17" s="14"/>
    </row>
    <row r="18" spans="1:34" ht="13">
      <c r="A18" s="2"/>
      <c r="B18" s="19" t="s">
        <v>30</v>
      </c>
      <c r="C18" s="16" t="s">
        <v>31</v>
      </c>
      <c r="D18" s="20" t="s">
        <v>7</v>
      </c>
      <c r="E18" s="20" t="s">
        <v>7</v>
      </c>
      <c r="F18" s="20" t="s">
        <v>7</v>
      </c>
      <c r="G18" s="20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s="6" t="s">
        <v>7</v>
      </c>
      <c r="O18" s="6" t="s">
        <v>7</v>
      </c>
      <c r="P18" s="6" t="s">
        <v>7</v>
      </c>
      <c r="Q18" s="6" t="s">
        <v>7</v>
      </c>
      <c r="R18" s="15"/>
      <c r="S18" s="15"/>
      <c r="T18" s="15"/>
      <c r="U18" s="15"/>
      <c r="V18" s="15"/>
      <c r="W18" s="15"/>
      <c r="X18" s="5"/>
      <c r="Y18" s="5"/>
      <c r="Z18" s="5"/>
      <c r="AA18" s="5"/>
      <c r="AB18" s="5"/>
      <c r="AC18" s="5"/>
      <c r="AE18" s="7">
        <f t="shared" si="1"/>
        <v>330</v>
      </c>
      <c r="AF18" s="39">
        <f t="shared" si="2"/>
        <v>120</v>
      </c>
      <c r="AG18" s="9"/>
      <c r="AH18" s="14"/>
    </row>
    <row r="19" spans="1:34" ht="13">
      <c r="B19" s="2"/>
      <c r="C19" s="21"/>
    </row>
    <row r="20" spans="1:34" ht="18">
      <c r="B20" s="22" t="s">
        <v>32</v>
      </c>
      <c r="L20" s="9"/>
      <c r="M20" s="9"/>
      <c r="N20" s="9"/>
      <c r="O20" s="9"/>
      <c r="P20" s="9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>
        <f>SUM(AF6:AF18)</f>
        <v>500</v>
      </c>
      <c r="AG20" s="23"/>
      <c r="AH20" s="23">
        <f>SUM(AH6:AH18)</f>
        <v>640</v>
      </c>
    </row>
    <row r="21" spans="1:34" ht="13" hidden="1">
      <c r="B21" s="24"/>
      <c r="C21" s="21" t="s">
        <v>33</v>
      </c>
    </row>
    <row r="23" spans="1:34" ht="13">
      <c r="B23" s="28" t="s">
        <v>34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34" ht="15.75" customHeight="1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34" ht="15.75" customHeight="1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34" ht="15.75" customHeight="1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30" spans="1:34" ht="13"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 spans="1:34" ht="15.75" customHeight="1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 spans="1:34" ht="15.75" customHeight="1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 spans="2:17" ht="15.75" customHeight="1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</sheetData>
  <mergeCells count="10">
    <mergeCell ref="R4:AC4"/>
    <mergeCell ref="AE4:AE5"/>
    <mergeCell ref="AF4:AF5"/>
    <mergeCell ref="AH4:AH5"/>
    <mergeCell ref="F4:Q4"/>
    <mergeCell ref="B23:Q26"/>
    <mergeCell ref="B30:Q33"/>
    <mergeCell ref="B4:B5"/>
    <mergeCell ref="C4:C5"/>
    <mergeCell ref="D4:E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ead07ce-019c-4fbf-ab86-ed7b5468324a}" enabled="1" method="Standard" siteId="{bf048976-7110-4e87-96f3-c6744908b8b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Ubaidullakhan Bin Abdul Hasan</cp:lastModifiedBy>
  <dcterms:modified xsi:type="dcterms:W3CDTF">2023-06-19T08:22:47Z</dcterms:modified>
</cp:coreProperties>
</file>