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ustsch_student_ubc_ca/Documents/Documents/Work/sbits_spline/benchmarks/sqlite-benchmarks/results/"/>
    </mc:Choice>
  </mc:AlternateContent>
  <xr:revisionPtr revIDLastSave="183" documentId="8_{0C3BAB36-F8EF-4244-9D46-8E7B87B60C49}" xr6:coauthVersionLast="47" xr6:coauthVersionMax="47" xr10:uidLastSave="{377A183C-A28D-4BF9-B16F-BA35E8BD6B13}"/>
  <bookViews>
    <workbookView xWindow="-108" yWindow="-108" windowWidth="23256" windowHeight="12576" xr2:uid="{D537F6B3-ED27-4C77-A342-7DC67A9C2D70}"/>
  </bookViews>
  <sheets>
    <sheet name="Raspberry Pi" sheetId="1" r:id="rId1"/>
    <sheet name="Desk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D30" i="2"/>
  <c r="C30" i="2"/>
  <c r="B30" i="2"/>
  <c r="E29" i="2"/>
  <c r="D29" i="2"/>
  <c r="C29" i="2"/>
  <c r="B29" i="2"/>
  <c r="E23" i="2"/>
  <c r="D23" i="2"/>
  <c r="C23" i="2"/>
  <c r="B23" i="2"/>
  <c r="E22" i="2"/>
  <c r="D22" i="2"/>
  <c r="C22" i="2"/>
  <c r="B22" i="2"/>
  <c r="B29" i="1"/>
  <c r="C29" i="1"/>
  <c r="D29" i="1"/>
  <c r="E29" i="1"/>
  <c r="B30" i="1"/>
  <c r="C30" i="1"/>
  <c r="D30" i="1"/>
  <c r="E30" i="1"/>
  <c r="C23" i="1"/>
  <c r="D23" i="1"/>
  <c r="E23" i="1"/>
  <c r="C22" i="1"/>
  <c r="D22" i="1"/>
  <c r="E22" i="1"/>
  <c r="B23" i="1"/>
  <c r="B22" i="1"/>
</calcChain>
</file>

<file path=xl/sharedStrings.xml><?xml version="1.0" encoding="utf-8"?>
<sst xmlns="http://schemas.openxmlformats.org/spreadsheetml/2006/main" count="64" uniqueCount="18">
  <si>
    <t>SBITS</t>
  </si>
  <si>
    <t>SQLite</t>
  </si>
  <si>
    <t>Insert</t>
  </si>
  <si>
    <t>INT</t>
  </si>
  <si>
    <t>TEXT</t>
  </si>
  <si>
    <t>BLOB</t>
  </si>
  <si>
    <t>SELECT *</t>
  </si>
  <si>
    <t>Small key</t>
  </si>
  <si>
    <t>Large key</t>
  </si>
  <si>
    <t>Small data</t>
  </si>
  <si>
    <t>Large data</t>
  </si>
  <si>
    <t>Key &amp; data</t>
  </si>
  <si>
    <t>Random key-value</t>
  </si>
  <si>
    <t>Seqential key-value</t>
  </si>
  <si>
    <t>Inserts/Queries per sec</t>
  </si>
  <si>
    <t>Time (ms)</t>
  </si>
  <si>
    <t>Single Data value</t>
  </si>
  <si>
    <t>INT Forced No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</si>
</sst>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Single Key</a:t>
            </a:r>
            <a:r>
              <a:rPr lang="en-CA" baseline="0"/>
              <a:t> Queries/sec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Pi'!$B$21</c:f>
              <c:strCache>
                <c:ptCount val="1"/>
                <c:pt idx="0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Pi'!$A$29:$A$30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Pi'!$B$22:$B$30</c15:sqref>
                  </c15:fullRef>
                </c:ext>
              </c:extLst>
              <c:f>'Raspberry Pi'!$B$29:$B$30</c:f>
              <c:numCache>
                <c:formatCode>0</c:formatCode>
                <c:ptCount val="2"/>
                <c:pt idx="0">
                  <c:v>537056.92803437158</c:v>
                </c:pt>
                <c:pt idx="1">
                  <c:v>65928.270042194097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C-461C-A37A-D366F4B6F9EB}"/>
            </c:ext>
          </c:extLst>
        </c:ser>
        <c:ser>
          <c:idx val="1"/>
          <c:order val="1"/>
          <c:tx>
            <c:strRef>
              <c:f>'Raspberry Pi'!$C$20:$C$21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Pi'!$A$29:$A$30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Pi'!$C$22:$C$30</c15:sqref>
                  </c15:fullRef>
                </c:ext>
              </c:extLst>
              <c:f>'Raspberry Pi'!$C$29:$C$30</c:f>
              <c:numCache>
                <c:formatCode>0</c:formatCode>
                <c:ptCount val="2"/>
                <c:pt idx="0">
                  <c:v>31038.549878949652</c:v>
                </c:pt>
                <c:pt idx="1">
                  <c:v>22725.206799381875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C-461C-A37A-D366F4B6F9EB}"/>
            </c:ext>
          </c:extLst>
        </c:ser>
        <c:ser>
          <c:idx val="3"/>
          <c:order val="2"/>
          <c:tx>
            <c:strRef>
              <c:f>'Raspberry Pi'!$D$20:$D$21</c:f>
              <c:strCache>
                <c:ptCount val="2"/>
                <c:pt idx="0">
                  <c:v>SQLite</c:v>
                </c:pt>
                <c:pt idx="1">
                  <c:v>TEXT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Pi'!$A$29:$A$30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Pi'!$D$22:$D$30</c15:sqref>
                  </c15:fullRef>
                </c:ext>
              </c:extLst>
              <c:f>'Raspberry Pi'!$D$29:$D$30</c:f>
              <c:numCache>
                <c:formatCode>0</c:formatCode>
                <c:ptCount val="2"/>
                <c:pt idx="0">
                  <c:v>31422.825540472597</c:v>
                </c:pt>
                <c:pt idx="1">
                  <c:v>22598.870056497177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DC-461C-A37A-D366F4B6F9EB}"/>
            </c:ext>
          </c:extLst>
        </c:ser>
        <c:ser>
          <c:idx val="2"/>
          <c:order val="3"/>
          <c:tx>
            <c:strRef>
              <c:f>'Raspberry Pi'!$E$20:$E$21</c:f>
              <c:strCache>
                <c:ptCount val="2"/>
                <c:pt idx="0">
                  <c:v>SQLite</c:v>
                </c:pt>
                <c:pt idx="1">
                  <c:v>BLOB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Pi'!$A$29:$A$30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Pi'!$E$22:$E$30</c15:sqref>
                  </c15:fullRef>
                </c:ext>
              </c:extLst>
              <c:f>'Raspberry Pi'!$E$29:$E$30</c:f>
              <c:numCache>
                <c:formatCode>0</c:formatCode>
                <c:ptCount val="2"/>
                <c:pt idx="0">
                  <c:v>31389.289974260781</c:v>
                </c:pt>
                <c:pt idx="1">
                  <c:v>22587.640043368268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DC-461C-A37A-D366F4B6F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</c:barChart>
      <c:catAx>
        <c:axId val="160393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Inserts/sec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Queries/sec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Pi'!$B$21</c:f>
              <c:strCache>
                <c:ptCount val="1"/>
                <c:pt idx="0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Pi'!$A$23</c:f>
              <c:strCache>
                <c:ptCount val="1"/>
                <c:pt idx="0">
                  <c:v>SELECT *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Pi'!$B$22:$B$30</c15:sqref>
                  </c15:fullRef>
                </c:ext>
              </c:extLst>
              <c:f>'Raspberry Pi'!$B$23</c:f>
              <c:numCache>
                <c:formatCode>0</c:formatCode>
                <c:ptCount val="1"/>
                <c:pt idx="0">
                  <c:v>2702702.702702703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9-4E30-847B-8AD74C1D8B37}"/>
            </c:ext>
          </c:extLst>
        </c:ser>
        <c:ser>
          <c:idx val="1"/>
          <c:order val="1"/>
          <c:tx>
            <c:strRef>
              <c:f>'Raspberry Pi'!$C$20:$C$21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Pi'!$A$23</c:f>
              <c:strCache>
                <c:ptCount val="1"/>
                <c:pt idx="0">
                  <c:v>SELECT *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Pi'!$C$22:$C$30</c15:sqref>
                  </c15:fullRef>
                </c:ext>
              </c:extLst>
              <c:f>'Raspberry Pi'!$C$23</c:f>
              <c:numCache>
                <c:formatCode>0</c:formatCode>
                <c:ptCount val="1"/>
                <c:pt idx="0">
                  <c:v>457038.39122486283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9-4E30-847B-8AD74C1D8B37}"/>
            </c:ext>
          </c:extLst>
        </c:ser>
        <c:ser>
          <c:idx val="3"/>
          <c:order val="2"/>
          <c:tx>
            <c:strRef>
              <c:f>'Raspberry Pi'!$D$20:$D$21</c:f>
              <c:strCache>
                <c:ptCount val="2"/>
                <c:pt idx="0">
                  <c:v>SQLite</c:v>
                </c:pt>
                <c:pt idx="1">
                  <c:v>TEXT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Pi'!$A$23</c:f>
              <c:strCache>
                <c:ptCount val="1"/>
                <c:pt idx="0">
                  <c:v>SELECT *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Pi'!$D$22:$D$30</c15:sqref>
                  </c15:fullRef>
                </c:ext>
              </c:extLst>
              <c:f>'Raspberry Pi'!$D$23</c:f>
              <c:numCache>
                <c:formatCode>0</c:formatCode>
                <c:ptCount val="1"/>
                <c:pt idx="0">
                  <c:v>649350.64935064933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D9-4E30-847B-8AD74C1D8B37}"/>
            </c:ext>
          </c:extLst>
        </c:ser>
        <c:ser>
          <c:idx val="2"/>
          <c:order val="3"/>
          <c:tx>
            <c:strRef>
              <c:f>'Raspberry Pi'!$E$20:$E$21</c:f>
              <c:strCache>
                <c:ptCount val="2"/>
                <c:pt idx="0">
                  <c:v>SQLite</c:v>
                </c:pt>
                <c:pt idx="1">
                  <c:v>BLOB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Pi'!$A$23</c:f>
              <c:strCache>
                <c:ptCount val="1"/>
                <c:pt idx="0">
                  <c:v>SELECT *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Pi'!$E$22:$E$30</c15:sqref>
                  </c15:fullRef>
                </c:ext>
              </c:extLst>
              <c:f>'Raspberry Pi'!$E$23</c:f>
              <c:numCache>
                <c:formatCode>0</c:formatCode>
                <c:ptCount val="1"/>
                <c:pt idx="0">
                  <c:v>649350.64935064933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D9-4E30-847B-8AD74C1D8B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</c:barChart>
      <c:catAx>
        <c:axId val="16039359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Queries/sec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Single Record Queries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Pi'!$B$2:$B$3</c:f>
              <c:strCache>
                <c:ptCount val="2"/>
                <c:pt idx="1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Pi'!$A$11:$A$12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Pi'!$B$4:$B$12</c15:sqref>
                  </c15:fullRef>
                </c:ext>
              </c:extLst>
              <c:f>'Raspberry Pi'!$B$11:$B$12</c:f>
              <c:numCache>
                <c:formatCode>General</c:formatCode>
                <c:ptCount val="2"/>
                <c:pt idx="0">
                  <c:v>931</c:v>
                </c:pt>
                <c:pt idx="1">
                  <c:v>7584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5-4672-BA0F-DBF97C30423E}"/>
            </c:ext>
          </c:extLst>
        </c:ser>
        <c:ser>
          <c:idx val="1"/>
          <c:order val="1"/>
          <c:tx>
            <c:strRef>
              <c:f>'Raspberry Pi'!$C$2:$C$3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Pi'!$A$11:$A$12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Pi'!$C$4:$C$12</c15:sqref>
                  </c15:fullRef>
                </c:ext>
              </c:extLst>
              <c:f>'Raspberry Pi'!$C$11:$C$12</c:f>
              <c:numCache>
                <c:formatCode>General</c:formatCode>
                <c:ptCount val="2"/>
                <c:pt idx="0">
                  <c:v>16109</c:v>
                </c:pt>
                <c:pt idx="1">
                  <c:v>22002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5-4672-BA0F-DBF97C30423E}"/>
            </c:ext>
          </c:extLst>
        </c:ser>
        <c:ser>
          <c:idx val="2"/>
          <c:order val="2"/>
          <c:tx>
            <c:strRef>
              <c:f>'Raspberry Pi'!$D$2:$D$3</c:f>
              <c:strCache>
                <c:ptCount val="2"/>
                <c:pt idx="0">
                  <c:v>SQLite</c:v>
                </c:pt>
                <c:pt idx="1">
                  <c:v>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Pi'!$A$11:$A$12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Pi'!$D$4:$D$12</c15:sqref>
                  </c15:fullRef>
                </c:ext>
              </c:extLst>
              <c:f>'Raspberry Pi'!$D$11:$D$12</c:f>
              <c:numCache>
                <c:formatCode>General</c:formatCode>
                <c:ptCount val="2"/>
                <c:pt idx="0">
                  <c:v>15912</c:v>
                </c:pt>
                <c:pt idx="1">
                  <c:v>22125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F5-4672-BA0F-DBF97C30423E}"/>
            </c:ext>
          </c:extLst>
        </c:ser>
        <c:ser>
          <c:idx val="3"/>
          <c:order val="3"/>
          <c:tx>
            <c:strRef>
              <c:f>'Raspberry Pi'!$E$2:$E$3</c:f>
              <c:strCache>
                <c:ptCount val="2"/>
                <c:pt idx="0">
                  <c:v>SQLite</c:v>
                </c:pt>
                <c:pt idx="1">
                  <c:v>BLOB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Pi'!$A$11:$A$12</c:f>
              <c:strCache>
                <c:ptCount val="2"/>
                <c:pt idx="0">
                  <c:v>Seqential key-value</c:v>
                </c:pt>
                <c:pt idx="1">
                  <c:v>Random key-value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Pi'!$E$4:$E$12</c15:sqref>
                  </c15:fullRef>
                </c:ext>
              </c:extLst>
              <c:f>'Raspberry Pi'!$E$11:$E$12</c:f>
              <c:numCache>
                <c:formatCode>General</c:formatCode>
                <c:ptCount val="2"/>
                <c:pt idx="0">
                  <c:v>15929</c:v>
                </c:pt>
                <c:pt idx="1">
                  <c:v>22136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F5-4672-BA0F-DBF97C3042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</c:barChart>
      <c:catAx>
        <c:axId val="16039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Inserts/sec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Pi'!$B$21</c:f>
              <c:strCache>
                <c:ptCount val="1"/>
                <c:pt idx="0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Pi'!$A$22</c:f>
              <c:strCache>
                <c:ptCount val="1"/>
                <c:pt idx="0">
                  <c:v>Insert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Pi'!$B$22:$B$30</c15:sqref>
                  </c15:fullRef>
                </c:ext>
              </c:extLst>
              <c:f>'Raspberry Pi'!$B$22</c:f>
              <c:numCache>
                <c:formatCode>0</c:formatCode>
                <c:ptCount val="1"/>
                <c:pt idx="0">
                  <c:v>587544.06580493541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1-49C1-A5A7-820223E1359E}"/>
            </c:ext>
          </c:extLst>
        </c:ser>
        <c:ser>
          <c:idx val="1"/>
          <c:order val="1"/>
          <c:tx>
            <c:strRef>
              <c:f>'Raspberry Pi'!$C$20:$C$21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Pi'!$A$22</c:f>
              <c:strCache>
                <c:ptCount val="1"/>
                <c:pt idx="0">
                  <c:v>Insert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Pi'!$C$22:$C$30</c15:sqref>
                  </c15:fullRef>
                </c:ext>
              </c:extLst>
              <c:f>'Raspberry Pi'!$C$22</c:f>
              <c:numCache>
                <c:formatCode>0</c:formatCode>
                <c:ptCount val="1"/>
                <c:pt idx="0">
                  <c:v>37230.081906180196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1-49C1-A5A7-820223E1359E}"/>
            </c:ext>
          </c:extLst>
        </c:ser>
        <c:ser>
          <c:idx val="3"/>
          <c:order val="2"/>
          <c:tx>
            <c:strRef>
              <c:f>'Raspberry Pi'!$D$20:$D$21</c:f>
              <c:strCache>
                <c:ptCount val="2"/>
                <c:pt idx="0">
                  <c:v>SQLite</c:v>
                </c:pt>
                <c:pt idx="1">
                  <c:v>TEXT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Pi'!$A$22</c:f>
              <c:strCache>
                <c:ptCount val="1"/>
                <c:pt idx="0">
                  <c:v>Insert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Pi'!$D$22:$D$30</c15:sqref>
                  </c15:fullRef>
                </c:ext>
              </c:extLst>
              <c:f>'Raspberry Pi'!$D$22</c:f>
              <c:numCache>
                <c:formatCode>0</c:formatCode>
                <c:ptCount val="1"/>
                <c:pt idx="0">
                  <c:v>35206.308970567523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1-49C1-A5A7-820223E1359E}"/>
            </c:ext>
          </c:extLst>
        </c:ser>
        <c:ser>
          <c:idx val="2"/>
          <c:order val="3"/>
          <c:tx>
            <c:strRef>
              <c:f>'Raspberry Pi'!$E$20:$E$21</c:f>
              <c:strCache>
                <c:ptCount val="2"/>
                <c:pt idx="0">
                  <c:v>SQLite</c:v>
                </c:pt>
                <c:pt idx="1">
                  <c:v>BLOB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Pi'!$A$22:$A$30</c15:sqref>
                  </c15:fullRef>
                </c:ext>
              </c:extLst>
              <c:f>'Raspberry Pi'!$A$22</c:f>
              <c:strCache>
                <c:ptCount val="1"/>
                <c:pt idx="0">
                  <c:v>Insert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Pi'!$E$22:$E$30</c15:sqref>
                  </c15:fullRef>
                </c:ext>
              </c:extLst>
              <c:f>'Raspberry Pi'!$E$22</c:f>
              <c:numCache>
                <c:formatCode>0</c:formatCode>
                <c:ptCount val="1"/>
                <c:pt idx="0">
                  <c:v>33804.340477317288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1-49C1-A5A7-820223E135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</c:barChart>
      <c:catAx>
        <c:axId val="1603935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Inserts/sec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Data-based</a:t>
            </a:r>
            <a:r>
              <a:rPr lang="en-CA" baseline="0"/>
              <a:t> Queries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Pi'!$B$2:$B$3</c:f>
              <c:strCache>
                <c:ptCount val="2"/>
                <c:pt idx="1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Pi'!$B$4:$B$12</c15:sqref>
                  </c15:fullRef>
                </c:ext>
              </c:extLst>
              <c:f>'Raspberry Pi'!$B$8:$B$10</c:f>
              <c:numCache>
                <c:formatCode>General</c:formatCode>
                <c:ptCount val="3"/>
                <c:pt idx="0">
                  <c:v>18</c:v>
                </c:pt>
                <c:pt idx="1">
                  <c:v>184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D-4F65-90DC-6D87D6992760}"/>
            </c:ext>
          </c:extLst>
        </c:ser>
        <c:ser>
          <c:idx val="1"/>
          <c:order val="1"/>
          <c:tx>
            <c:strRef>
              <c:f>'Raspberry Pi'!$C$2:$C$3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Pi'!$C$4:$C$12</c15:sqref>
                  </c15:fullRef>
                </c:ext>
              </c:extLst>
              <c:f>'Raspberry Pi'!$C$8:$C$10</c:f>
              <c:numCache>
                <c:formatCode>General</c:formatCode>
                <c:ptCount val="3"/>
                <c:pt idx="0">
                  <c:v>187</c:v>
                </c:pt>
                <c:pt idx="1">
                  <c:v>3537</c:v>
                </c:pt>
                <c:pt idx="2">
                  <c:v>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D-4F65-90DC-6D87D6992760}"/>
            </c:ext>
          </c:extLst>
        </c:ser>
        <c:ser>
          <c:idx val="4"/>
          <c:order val="4"/>
          <c:tx>
            <c:strRef>
              <c:f>'Raspberry Pi'!$F$2:$F$3</c:f>
              <c:strCache>
                <c:ptCount val="2"/>
                <c:pt idx="0">
                  <c:v>SQLite</c:v>
                </c:pt>
                <c:pt idx="1">
                  <c:v>INT Forced No Index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Pi'!$F$4:$F$12</c15:sqref>
                  </c15:fullRef>
                </c:ext>
              </c:extLst>
              <c:f>'Raspberry Pi'!$F$8:$F$10</c:f>
              <c:numCache>
                <c:formatCode>General</c:formatCode>
                <c:ptCount val="3"/>
                <c:pt idx="0">
                  <c:v>544</c:v>
                </c:pt>
                <c:pt idx="1">
                  <c:v>1161</c:v>
                </c:pt>
                <c:pt idx="2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D-4372-8435-28F6F00E70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'Raspberry Pi'!$D$2:$D$3</c15:sqref>
                        </c15:formulaRef>
                      </c:ext>
                    </c:extLst>
                    <c:strCache>
                      <c:ptCount val="2"/>
                      <c:pt idx="0">
                        <c:v>SQLite</c:v>
                      </c:pt>
                      <c:pt idx="1">
                        <c:v>TEXT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  <c:extLst/>
                </c:dLbls>
                <c:cat>
                  <c:strRef>
                    <c:extLst>
                      <c:ext uri="{02D57815-91ED-43cb-92C2-25804820EDAC}">
                        <c15:fullRef>
                          <c15:sqref>'Raspberry Pi'!$A$4:$A$12</c15:sqref>
                        </c15:fullRef>
                        <c15:formulaRef>
                          <c15:sqref>'Raspberry Pi'!$A$8:$A$10</c15:sqref>
                        </c15:formulaRef>
                      </c:ext>
                    </c:extLst>
                    <c:strCache>
                      <c:ptCount val="3"/>
                      <c:pt idx="0">
                        <c:v>Small data</c:v>
                      </c:pt>
                      <c:pt idx="1">
                        <c:v>Large data</c:v>
                      </c:pt>
                      <c:pt idx="2">
                        <c:v>Key &amp; data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'Raspberry Pi'!$D$4:$D$12</c15:sqref>
                        </c15:fullRef>
                        <c15:formulaRef>
                          <c15:sqref>'Raspberry Pi'!$D$8:$D$10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10D-4F65-90DC-6D87D699276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'Raspberry Pi'!$E$2:$E$3</c15:sqref>
                        </c15:formulaRef>
                      </c:ext>
                    </c:extLst>
                    <c:strCache>
                      <c:ptCount val="2"/>
                      <c:pt idx="0">
                        <c:v>SQLite</c:v>
                      </c:pt>
                      <c:pt idx="1">
                        <c:v>BLOB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  <c:extLst xmlns:c15="http://schemas.microsoft.com/office/drawing/2012/chart"/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'Raspberry Pi'!$A$4:$A$12</c15:sqref>
                        </c15:fullRef>
                        <c15:formulaRef>
                          <c15:sqref>'Raspberry Pi'!$A$8:$A$10</c15:sqref>
                        </c15:formulaRef>
                      </c:ext>
                    </c:extLst>
                    <c:strCache>
                      <c:ptCount val="3"/>
                      <c:pt idx="0">
                        <c:v>Small data</c:v>
                      </c:pt>
                      <c:pt idx="1">
                        <c:v>Large data</c:v>
                      </c:pt>
                      <c:pt idx="2">
                        <c:v>Key &amp; data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'Raspberry Pi'!$E$4:$E$12</c15:sqref>
                        </c15:fullRef>
                        <c15:formulaRef>
                          <c15:sqref>'Raspberry Pi'!$E$8:$E$10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10D-4F65-90DC-6D87D6992760}"/>
                  </c:ext>
                </c:extLst>
              </c15:ser>
            </c15:filteredBarSeries>
          </c:ext>
        </c:extLst>
      </c:barChart>
      <c:catAx>
        <c:axId val="16039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Key-based</a:t>
            </a:r>
            <a:r>
              <a:rPr lang="en-CA" baseline="0"/>
              <a:t> Queries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Pi'!$B$2:$B$3</c:f>
              <c:strCache>
                <c:ptCount val="2"/>
                <c:pt idx="1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Pi'!$A$5:$A$7</c:f>
              <c:strCache>
                <c:ptCount val="3"/>
                <c:pt idx="0">
                  <c:v>SELECT *</c:v>
                </c:pt>
                <c:pt idx="1">
                  <c:v>Small key</c:v>
                </c:pt>
                <c:pt idx="2">
                  <c:v>Large key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Pi'!$B$4:$B$12</c15:sqref>
                  </c15:fullRef>
                </c:ext>
              </c:extLst>
              <c:f>'Raspberry Pi'!$B$5:$B$7</c:f>
              <c:numCache>
                <c:formatCode>General</c:formatCode>
                <c:ptCount val="3"/>
                <c:pt idx="0">
                  <c:v>185</c:v>
                </c:pt>
                <c:pt idx="1">
                  <c:v>20</c:v>
                </c:pt>
                <c:pt idx="2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2-4149-A5E2-6818BA7EE609}"/>
            </c:ext>
          </c:extLst>
        </c:ser>
        <c:ser>
          <c:idx val="1"/>
          <c:order val="1"/>
          <c:tx>
            <c:strRef>
              <c:f>'Raspberry Pi'!$C$2:$C$3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Pi'!$A$5:$A$7</c:f>
              <c:strCache>
                <c:ptCount val="3"/>
                <c:pt idx="0">
                  <c:v>SELECT *</c:v>
                </c:pt>
                <c:pt idx="1">
                  <c:v>Small key</c:v>
                </c:pt>
                <c:pt idx="2">
                  <c:v>Large key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Pi'!$C$4:$C$12</c15:sqref>
                  </c15:fullRef>
                </c:ext>
              </c:extLst>
              <c:f>'Raspberry Pi'!$C$5:$C$7</c:f>
              <c:numCache>
                <c:formatCode>General</c:formatCode>
                <c:ptCount val="3"/>
                <c:pt idx="0">
                  <c:v>1094</c:v>
                </c:pt>
                <c:pt idx="1">
                  <c:v>108</c:v>
                </c:pt>
                <c:pt idx="2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2-4149-A5E2-6818BA7EE609}"/>
            </c:ext>
          </c:extLst>
        </c:ser>
        <c:ser>
          <c:idx val="2"/>
          <c:order val="2"/>
          <c:tx>
            <c:strRef>
              <c:f>'Raspberry Pi'!$D$2:$D$3</c:f>
              <c:strCache>
                <c:ptCount val="2"/>
                <c:pt idx="0">
                  <c:v>SQLite</c:v>
                </c:pt>
                <c:pt idx="1">
                  <c:v>TEXT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Pi'!$A$5:$A$7</c:f>
              <c:strCache>
                <c:ptCount val="3"/>
                <c:pt idx="0">
                  <c:v>SELECT *</c:v>
                </c:pt>
                <c:pt idx="1">
                  <c:v>Small key</c:v>
                </c:pt>
                <c:pt idx="2">
                  <c:v>Large key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Pi'!$D$4:$D$12</c15:sqref>
                  </c15:fullRef>
                </c:ext>
              </c:extLst>
              <c:f>'Raspberry Pi'!$D$5:$D$7</c:f>
              <c:numCache>
                <c:formatCode>General</c:formatCode>
                <c:ptCount val="3"/>
                <c:pt idx="0">
                  <c:v>770</c:v>
                </c:pt>
                <c:pt idx="1">
                  <c:v>75</c:v>
                </c:pt>
                <c:pt idx="2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92-4149-A5E2-6818BA7EE609}"/>
            </c:ext>
          </c:extLst>
        </c:ser>
        <c:ser>
          <c:idx val="3"/>
          <c:order val="3"/>
          <c:tx>
            <c:strRef>
              <c:f>'Raspberry Pi'!$E$2:$E$3</c:f>
              <c:strCache>
                <c:ptCount val="2"/>
                <c:pt idx="0">
                  <c:v>SQLite</c:v>
                </c:pt>
                <c:pt idx="1">
                  <c:v>BLOB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Pi'!$A$5:$A$7</c:f>
              <c:strCache>
                <c:ptCount val="3"/>
                <c:pt idx="0">
                  <c:v>SELECT *</c:v>
                </c:pt>
                <c:pt idx="1">
                  <c:v>Small key</c:v>
                </c:pt>
                <c:pt idx="2">
                  <c:v>Large key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Pi'!$E$4:$E$12</c15:sqref>
                  </c15:fullRef>
                </c:ext>
              </c:extLst>
              <c:f>'Raspberry Pi'!$E$5:$E$7</c:f>
              <c:numCache>
                <c:formatCode>General</c:formatCode>
                <c:ptCount val="3"/>
                <c:pt idx="0">
                  <c:v>770</c:v>
                </c:pt>
                <c:pt idx="1">
                  <c:v>75</c:v>
                </c:pt>
                <c:pt idx="2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92-4149-A5E2-6818BA7EE6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</c:barChart>
      <c:catAx>
        <c:axId val="16039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Data-based</a:t>
            </a:r>
            <a:r>
              <a:rPr lang="en-CA" baseline="0"/>
              <a:t> Queries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'Raspberry Pi'!$B$2:$B$3</c:f>
              <c:strCache>
                <c:ptCount val="2"/>
                <c:pt idx="1">
                  <c:v>SBITS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Pi'!$B$4:$B$12</c15:sqref>
                  </c15:fullRef>
                </c:ext>
              </c:extLst>
              <c:f>'Raspberry Pi'!$B$8:$B$10</c:f>
              <c:numCache>
                <c:formatCode>General</c:formatCode>
                <c:ptCount val="3"/>
                <c:pt idx="0">
                  <c:v>18</c:v>
                </c:pt>
                <c:pt idx="1">
                  <c:v>184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A-41E6-B974-97525FF9D1D2}"/>
            </c:ext>
          </c:extLst>
        </c:ser>
        <c:ser>
          <c:idx val="1"/>
          <c:order val="1"/>
          <c:tx>
            <c:strRef>
              <c:f>'Raspberry Pi'!$C$2:$C$3</c:f>
              <c:strCache>
                <c:ptCount val="2"/>
                <c:pt idx="0">
                  <c:v>SQLite</c:v>
                </c:pt>
                <c:pt idx="1">
                  <c:v>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Pi'!$C$4:$C$12</c15:sqref>
                  </c15:fullRef>
                </c:ext>
              </c:extLst>
              <c:f>'Raspberry Pi'!$C$8:$C$10</c:f>
              <c:numCache>
                <c:formatCode>General</c:formatCode>
                <c:ptCount val="3"/>
                <c:pt idx="0">
                  <c:v>187</c:v>
                </c:pt>
                <c:pt idx="1">
                  <c:v>3537</c:v>
                </c:pt>
                <c:pt idx="2">
                  <c:v>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A-41E6-B974-97525FF9D1D2}"/>
            </c:ext>
          </c:extLst>
        </c:ser>
        <c:ser>
          <c:idx val="4"/>
          <c:order val="4"/>
          <c:tx>
            <c:strRef>
              <c:f>'Raspberry Pi'!$F$2:$F$3</c:f>
              <c:strCache>
                <c:ptCount val="2"/>
                <c:pt idx="0">
                  <c:v>SQLite</c:v>
                </c:pt>
                <c:pt idx="1">
                  <c:v>INT Forced No Index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'Raspberry Pi'!$A$4:$A$12</c15:sqref>
                  </c15:fullRef>
                </c:ext>
              </c:extLst>
              <c:f>'Raspberry Pi'!$A$8:$A$10</c:f>
              <c:strCache>
                <c:ptCount val="3"/>
                <c:pt idx="0">
                  <c:v>Small data</c:v>
                </c:pt>
                <c:pt idx="1">
                  <c:v>Large data</c:v>
                </c:pt>
                <c:pt idx="2">
                  <c:v>Key &amp; data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'Raspberry Pi'!$F$4:$F$12</c15:sqref>
                  </c15:fullRef>
                </c:ext>
              </c:extLst>
              <c:f>'Raspberry Pi'!$F$8:$F$10</c:f>
              <c:numCache>
                <c:formatCode>General</c:formatCode>
                <c:ptCount val="3"/>
                <c:pt idx="0">
                  <c:v>544</c:v>
                </c:pt>
                <c:pt idx="1">
                  <c:v>1161</c:v>
                </c:pt>
                <c:pt idx="2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CA-41E6-B974-97525FF9D1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3935936"/>
        <c:axId val="160395561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'Raspberry Pi'!$D$2:$D$3</c15:sqref>
                        </c15:formulaRef>
                      </c:ext>
                    </c:extLst>
                    <c:strCache>
                      <c:ptCount val="2"/>
                      <c:pt idx="0">
                        <c:v>SQLite</c:v>
                      </c:pt>
                      <c:pt idx="1">
                        <c:v>TEXT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'Raspberry Pi'!$A$4:$A$12</c15:sqref>
                        </c15:fullRef>
                        <c15:formulaRef>
                          <c15:sqref>'Raspberry Pi'!$A$8:$A$10</c15:sqref>
                        </c15:formulaRef>
                      </c:ext>
                    </c:extLst>
                    <c:strCache>
                      <c:ptCount val="3"/>
                      <c:pt idx="0">
                        <c:v>Small data</c:v>
                      </c:pt>
                      <c:pt idx="1">
                        <c:v>Large data</c:v>
                      </c:pt>
                      <c:pt idx="2">
                        <c:v>Key &amp; data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'Raspberry Pi'!$D$4:$D$12</c15:sqref>
                        </c15:fullRef>
                        <c15:formulaRef>
                          <c15:sqref>'Raspberry Pi'!$D$8:$D$10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0CA-41E6-B974-97525FF9D1D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'Raspberry Pi'!$E$2:$E$3</c15:sqref>
                        </c15:formulaRef>
                      </c:ext>
                    </c:extLst>
                    <c:strCache>
                      <c:ptCount val="2"/>
                      <c:pt idx="0">
                        <c:v>SQLite</c:v>
                      </c:pt>
                      <c:pt idx="1">
                        <c:v>BLOB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'Raspberry Pi'!$A$4:$A$12</c15:sqref>
                        </c15:fullRef>
                        <c15:formulaRef>
                          <c15:sqref>'Raspberry Pi'!$A$8:$A$10</c15:sqref>
                        </c15:formulaRef>
                      </c:ext>
                    </c:extLst>
                    <c:strCache>
                      <c:ptCount val="3"/>
                      <c:pt idx="0">
                        <c:v>Small data</c:v>
                      </c:pt>
                      <c:pt idx="1">
                        <c:v>Large data</c:v>
                      </c:pt>
                      <c:pt idx="2">
                        <c:v>Key &amp; data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'Raspberry Pi'!$E$4:$E$12</c15:sqref>
                        </c15:fullRef>
                        <c15:formulaRef>
                          <c15:sqref>'Raspberry Pi'!$E$8:$E$10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CA-41E6-B974-97525FF9D1D2}"/>
                  </c:ext>
                </c:extLst>
              </c15:ser>
            </c15:filteredBarSeries>
          </c:ext>
        </c:extLst>
      </c:barChart>
      <c:catAx>
        <c:axId val="16039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55616"/>
        <c:crosses val="autoZero"/>
        <c:auto val="1"/>
        <c:lblAlgn val="ctr"/>
        <c:lblOffset val="100"/>
        <c:noMultiLvlLbl val="0"/>
      </c:catAx>
      <c:valAx>
        <c:axId val="1603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82</xdr:row>
      <xdr:rowOff>0</xdr:rowOff>
    </xdr:from>
    <xdr:to>
      <xdr:col>27</xdr:col>
      <xdr:colOff>415214</xdr:colOff>
      <xdr:row>105</xdr:row>
      <xdr:rowOff>175236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65D483-34A9-432B-9C3F-184EF0D6A6D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415214</xdr:colOff>
      <xdr:row>24</xdr:row>
      <xdr:rowOff>175236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3169082-CAB8-4FC5-A2E8-9A246E161A0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82</xdr:row>
      <xdr:rowOff>0</xdr:rowOff>
    </xdr:from>
    <xdr:to>
      <xdr:col>16</xdr:col>
      <xdr:colOff>420052</xdr:colOff>
      <xdr:row>105</xdr:row>
      <xdr:rowOff>176686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A55867-5B38-48B3-B2C8-FA668AA02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420052</xdr:colOff>
      <xdr:row>78</xdr:row>
      <xdr:rowOff>176687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D627632-CCCE-46B5-96C6-A4CAC4FF543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28</xdr:row>
      <xdr:rowOff>0</xdr:rowOff>
    </xdr:from>
    <xdr:to>
      <xdr:col>16</xdr:col>
      <xdr:colOff>420052</xdr:colOff>
      <xdr:row>51</xdr:row>
      <xdr:rowOff>176687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F0AB233-8355-416D-862B-45EBA357718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16</xdr:col>
      <xdr:colOff>420052</xdr:colOff>
      <xdr:row>24</xdr:row>
      <xdr:rowOff>176686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F35C97B-E8FF-4A11-B25C-0660DA78CE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27</xdr:col>
      <xdr:colOff>420052</xdr:colOff>
      <xdr:row>51</xdr:row>
      <xdr:rowOff>176687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FC106-D5B5-41CC-A3AA-A0C26C091C2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6652-F608-4B20-B504-C035B1250B44}">
  <dimension ref="A1:F30"/>
  <sheetViews>
    <sheetView tabSelected="1" topLeftCell="A22" zoomScale="75" zoomScaleNormal="70" workbookViewId="0">
      <selection activeCell="R29" sqref="R29"/>
    </sheetView>
  </sheetViews>
  <sheetFormatPr defaultRowHeight="14.4" x14ac:dyDescent="0.3"/>
  <cols>
    <col min="1" max="1" width="20.5546875" bestFit="1" customWidth="1"/>
    <col min="2" max="2" width="13.109375" bestFit="1" customWidth="1"/>
    <col min="3" max="5" width="11.88671875" bestFit="1" customWidth="1"/>
  </cols>
  <sheetData>
    <row r="1" spans="1:6" x14ac:dyDescent="0.3">
      <c r="A1" s="3" t="s">
        <v>15</v>
      </c>
      <c r="B1" s="3"/>
      <c r="C1" s="3"/>
      <c r="D1" s="3"/>
      <c r="E1" s="3"/>
    </row>
    <row r="2" spans="1:6" x14ac:dyDescent="0.3">
      <c r="C2" s="2" t="s">
        <v>1</v>
      </c>
      <c r="D2" s="2"/>
      <c r="E2" s="2"/>
      <c r="F2" s="2"/>
    </row>
    <row r="3" spans="1:6" x14ac:dyDescent="0.3">
      <c r="B3" t="s">
        <v>0</v>
      </c>
      <c r="C3" t="s">
        <v>3</v>
      </c>
      <c r="D3" t="s">
        <v>4</v>
      </c>
      <c r="E3" t="s">
        <v>5</v>
      </c>
      <c r="F3" t="s">
        <v>17</v>
      </c>
    </row>
    <row r="4" spans="1:6" x14ac:dyDescent="0.3">
      <c r="A4" t="s">
        <v>2</v>
      </c>
      <c r="B4">
        <v>851</v>
      </c>
      <c r="C4">
        <v>13430</v>
      </c>
      <c r="D4">
        <v>14202</v>
      </c>
      <c r="E4">
        <v>14791</v>
      </c>
    </row>
    <row r="5" spans="1:6" x14ac:dyDescent="0.3">
      <c r="A5" t="s">
        <v>6</v>
      </c>
      <c r="B5">
        <v>185</v>
      </c>
      <c r="C5">
        <v>1094</v>
      </c>
      <c r="D5">
        <v>770</v>
      </c>
      <c r="E5">
        <v>770</v>
      </c>
    </row>
    <row r="6" spans="1:6" x14ac:dyDescent="0.3">
      <c r="A6" t="s">
        <v>7</v>
      </c>
      <c r="B6">
        <v>20</v>
      </c>
      <c r="C6">
        <v>108</v>
      </c>
      <c r="D6">
        <v>75</v>
      </c>
      <c r="E6">
        <v>75</v>
      </c>
    </row>
    <row r="7" spans="1:6" x14ac:dyDescent="0.3">
      <c r="A7" t="s">
        <v>8</v>
      </c>
      <c r="B7">
        <v>182</v>
      </c>
      <c r="C7">
        <v>983</v>
      </c>
      <c r="D7">
        <v>693</v>
      </c>
      <c r="E7">
        <v>693</v>
      </c>
    </row>
    <row r="8" spans="1:6" x14ac:dyDescent="0.3">
      <c r="A8" t="s">
        <v>9</v>
      </c>
      <c r="B8">
        <v>18</v>
      </c>
      <c r="C8">
        <v>187</v>
      </c>
      <c r="F8">
        <v>544</v>
      </c>
    </row>
    <row r="9" spans="1:6" x14ac:dyDescent="0.3">
      <c r="A9" t="s">
        <v>10</v>
      </c>
      <c r="B9">
        <v>184</v>
      </c>
      <c r="C9">
        <v>3537</v>
      </c>
      <c r="F9">
        <v>1161</v>
      </c>
    </row>
    <row r="10" spans="1:6" x14ac:dyDescent="0.3">
      <c r="A10" t="s">
        <v>11</v>
      </c>
      <c r="B10">
        <v>113</v>
      </c>
      <c r="C10">
        <v>2054</v>
      </c>
      <c r="F10">
        <v>684</v>
      </c>
    </row>
    <row r="11" spans="1:6" x14ac:dyDescent="0.3">
      <c r="A11" t="s">
        <v>13</v>
      </c>
      <c r="B11">
        <v>931</v>
      </c>
      <c r="C11">
        <v>16109</v>
      </c>
      <c r="D11">
        <v>15912</v>
      </c>
      <c r="E11">
        <v>15929</v>
      </c>
    </row>
    <row r="12" spans="1:6" x14ac:dyDescent="0.3">
      <c r="A12" t="s">
        <v>12</v>
      </c>
      <c r="B12">
        <v>7584</v>
      </c>
      <c r="C12">
        <v>22002</v>
      </c>
      <c r="D12">
        <v>22125</v>
      </c>
      <c r="E12">
        <v>22136</v>
      </c>
    </row>
    <row r="13" spans="1:6" x14ac:dyDescent="0.3">
      <c r="A13" t="s">
        <v>16</v>
      </c>
      <c r="B13">
        <v>15</v>
      </c>
      <c r="C13">
        <v>1</v>
      </c>
      <c r="F13">
        <v>509</v>
      </c>
    </row>
    <row r="19" spans="1:5" x14ac:dyDescent="0.3">
      <c r="A19" s="3" t="s">
        <v>14</v>
      </c>
      <c r="B19" s="3"/>
      <c r="C19" s="3"/>
      <c r="D19" s="3"/>
      <c r="E19" s="3"/>
    </row>
    <row r="20" spans="1:5" x14ac:dyDescent="0.3">
      <c r="C20" s="2" t="s">
        <v>1</v>
      </c>
      <c r="D20" s="2"/>
      <c r="E20" s="2"/>
    </row>
    <row r="21" spans="1:5" x14ac:dyDescent="0.3">
      <c r="B21" t="s">
        <v>0</v>
      </c>
      <c r="C21" t="s">
        <v>3</v>
      </c>
      <c r="D21" t="s">
        <v>4</v>
      </c>
      <c r="E21" t="s">
        <v>5</v>
      </c>
    </row>
    <row r="22" spans="1:5" x14ac:dyDescent="0.3">
      <c r="A22" t="s">
        <v>2</v>
      </c>
      <c r="B22" s="1">
        <f>500000/(B4/1000)</f>
        <v>587544.06580493541</v>
      </c>
      <c r="C22" s="1">
        <f>500000/(C4/1000)</f>
        <v>37230.081906180196</v>
      </c>
      <c r="D22" s="1">
        <f>500000/(D4/1000)</f>
        <v>35206.308970567523</v>
      </c>
      <c r="E22" s="1">
        <f>500000/(E4/1000)</f>
        <v>33804.340477317288</v>
      </c>
    </row>
    <row r="23" spans="1:5" x14ac:dyDescent="0.3">
      <c r="A23" t="s">
        <v>6</v>
      </c>
      <c r="B23" s="1">
        <f>500000/(B5/1000)</f>
        <v>2702702.702702703</v>
      </c>
      <c r="C23" s="1">
        <f>500000/(C5/1000)</f>
        <v>457038.39122486283</v>
      </c>
      <c r="D23" s="1">
        <f>500000/(D5/1000)</f>
        <v>649350.64935064933</v>
      </c>
      <c r="E23" s="1">
        <f>500000/(E5/1000)</f>
        <v>649350.64935064933</v>
      </c>
    </row>
    <row r="24" spans="1:5" x14ac:dyDescent="0.3">
      <c r="A24" t="s">
        <v>7</v>
      </c>
    </row>
    <row r="25" spans="1:5" x14ac:dyDescent="0.3">
      <c r="A25" t="s">
        <v>8</v>
      </c>
    </row>
    <row r="26" spans="1:5" x14ac:dyDescent="0.3">
      <c r="A26" t="s">
        <v>9</v>
      </c>
    </row>
    <row r="27" spans="1:5" x14ac:dyDescent="0.3">
      <c r="A27" t="s">
        <v>10</v>
      </c>
    </row>
    <row r="28" spans="1:5" x14ac:dyDescent="0.3">
      <c r="A28" t="s">
        <v>11</v>
      </c>
    </row>
    <row r="29" spans="1:5" x14ac:dyDescent="0.3">
      <c r="A29" t="s">
        <v>13</v>
      </c>
      <c r="B29" s="1">
        <f t="shared" ref="B29:E30" si="0">500000/(B11/1000)</f>
        <v>537056.92803437158</v>
      </c>
      <c r="C29" s="1">
        <f t="shared" si="0"/>
        <v>31038.549878949652</v>
      </c>
      <c r="D29" s="1">
        <f t="shared" si="0"/>
        <v>31422.825540472597</v>
      </c>
      <c r="E29" s="1">
        <f t="shared" si="0"/>
        <v>31389.289974260781</v>
      </c>
    </row>
    <row r="30" spans="1:5" x14ac:dyDescent="0.3">
      <c r="A30" t="s">
        <v>12</v>
      </c>
      <c r="B30" s="1">
        <f t="shared" si="0"/>
        <v>65928.270042194097</v>
      </c>
      <c r="C30" s="1">
        <f t="shared" si="0"/>
        <v>22725.206799381875</v>
      </c>
      <c r="D30" s="1">
        <f t="shared" si="0"/>
        <v>22598.870056497177</v>
      </c>
      <c r="E30" s="1">
        <f t="shared" si="0"/>
        <v>22587.640043368268</v>
      </c>
    </row>
  </sheetData>
  <mergeCells count="4">
    <mergeCell ref="A1:E1"/>
    <mergeCell ref="A19:E19"/>
    <mergeCell ref="C20:E20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BCCB-87C6-477B-81BD-425AAF0EA1B7}">
  <dimension ref="A1:F30"/>
  <sheetViews>
    <sheetView workbookViewId="0">
      <selection activeCell="B4" sqref="B4"/>
    </sheetView>
  </sheetViews>
  <sheetFormatPr defaultRowHeight="14.4" x14ac:dyDescent="0.3"/>
  <cols>
    <col min="1" max="1" width="16.77734375" bestFit="1" customWidth="1"/>
  </cols>
  <sheetData>
    <row r="1" spans="1:6" x14ac:dyDescent="0.3">
      <c r="A1" s="3" t="s">
        <v>15</v>
      </c>
      <c r="B1" s="3"/>
      <c r="C1" s="3"/>
      <c r="D1" s="3"/>
      <c r="E1" s="3"/>
    </row>
    <row r="2" spans="1:6" x14ac:dyDescent="0.3">
      <c r="C2" s="2" t="s">
        <v>1</v>
      </c>
      <c r="D2" s="2"/>
      <c r="E2" s="2"/>
      <c r="F2" s="2"/>
    </row>
    <row r="3" spans="1:6" x14ac:dyDescent="0.3">
      <c r="B3" t="s">
        <v>0</v>
      </c>
      <c r="C3" t="s">
        <v>3</v>
      </c>
      <c r="D3" t="s">
        <v>4</v>
      </c>
      <c r="E3" t="s">
        <v>5</v>
      </c>
      <c r="F3" t="s">
        <v>17</v>
      </c>
    </row>
    <row r="4" spans="1:6" x14ac:dyDescent="0.3">
      <c r="A4" t="s">
        <v>2</v>
      </c>
      <c r="B4">
        <v>231</v>
      </c>
    </row>
    <row r="5" spans="1:6" x14ac:dyDescent="0.3">
      <c r="A5" t="s">
        <v>6</v>
      </c>
      <c r="B5">
        <v>138</v>
      </c>
    </row>
    <row r="6" spans="1:6" x14ac:dyDescent="0.3">
      <c r="A6" t="s">
        <v>7</v>
      </c>
      <c r="B6">
        <v>13</v>
      </c>
    </row>
    <row r="7" spans="1:6" x14ac:dyDescent="0.3">
      <c r="A7" t="s">
        <v>8</v>
      </c>
      <c r="B7">
        <v>125</v>
      </c>
    </row>
    <row r="8" spans="1:6" x14ac:dyDescent="0.3">
      <c r="A8" t="s">
        <v>9</v>
      </c>
      <c r="B8">
        <v>11</v>
      </c>
    </row>
    <row r="9" spans="1:6" x14ac:dyDescent="0.3">
      <c r="A9" t="s">
        <v>10</v>
      </c>
      <c r="B9">
        <v>126</v>
      </c>
    </row>
    <row r="10" spans="1:6" x14ac:dyDescent="0.3">
      <c r="A10" t="s">
        <v>11</v>
      </c>
      <c r="B10">
        <v>70</v>
      </c>
    </row>
    <row r="11" spans="1:6" x14ac:dyDescent="0.3">
      <c r="A11" t="s">
        <v>13</v>
      </c>
      <c r="B11">
        <v>341</v>
      </c>
    </row>
    <row r="12" spans="1:6" x14ac:dyDescent="0.3">
      <c r="A12" t="s">
        <v>12</v>
      </c>
      <c r="B12">
        <v>9014</v>
      </c>
    </row>
    <row r="13" spans="1:6" x14ac:dyDescent="0.3">
      <c r="A13" t="s">
        <v>16</v>
      </c>
      <c r="B13">
        <v>11</v>
      </c>
    </row>
    <row r="19" spans="1:5" x14ac:dyDescent="0.3">
      <c r="A19" s="3" t="s">
        <v>14</v>
      </c>
      <c r="B19" s="3"/>
      <c r="C19" s="3"/>
      <c r="D19" s="3"/>
      <c r="E19" s="3"/>
    </row>
    <row r="20" spans="1:5" x14ac:dyDescent="0.3">
      <c r="C20" s="2" t="s">
        <v>1</v>
      </c>
      <c r="D20" s="2"/>
      <c r="E20" s="2"/>
    </row>
    <row r="21" spans="1:5" x14ac:dyDescent="0.3">
      <c r="B21" t="s">
        <v>0</v>
      </c>
      <c r="C21" t="s">
        <v>3</v>
      </c>
      <c r="D21" t="s">
        <v>4</v>
      </c>
      <c r="E21" t="s">
        <v>5</v>
      </c>
    </row>
    <row r="22" spans="1:5" x14ac:dyDescent="0.3">
      <c r="A22" t="s">
        <v>2</v>
      </c>
      <c r="B22" s="1">
        <f>500000/(B4/1000)</f>
        <v>2164502.1645021643</v>
      </c>
      <c r="C22" s="1" t="e">
        <f>500000/(C4/1000)</f>
        <v>#DIV/0!</v>
      </c>
      <c r="D22" s="1" t="e">
        <f>500000/(D4/1000)</f>
        <v>#DIV/0!</v>
      </c>
      <c r="E22" s="1" t="e">
        <f>500000/(E4/1000)</f>
        <v>#DIV/0!</v>
      </c>
    </row>
    <row r="23" spans="1:5" x14ac:dyDescent="0.3">
      <c r="A23" t="s">
        <v>6</v>
      </c>
      <c r="B23" s="1">
        <f>500000/(B5/1000)</f>
        <v>3623188.4057971011</v>
      </c>
      <c r="C23" s="1" t="e">
        <f>500000/(C5/1000)</f>
        <v>#DIV/0!</v>
      </c>
      <c r="D23" s="1" t="e">
        <f>500000/(D5/1000)</f>
        <v>#DIV/0!</v>
      </c>
      <c r="E23" s="1" t="e">
        <f>500000/(E5/1000)</f>
        <v>#DIV/0!</v>
      </c>
    </row>
    <row r="24" spans="1:5" x14ac:dyDescent="0.3">
      <c r="A24" t="s">
        <v>7</v>
      </c>
    </row>
    <row r="25" spans="1:5" x14ac:dyDescent="0.3">
      <c r="A25" t="s">
        <v>8</v>
      </c>
    </row>
    <row r="26" spans="1:5" x14ac:dyDescent="0.3">
      <c r="A26" t="s">
        <v>9</v>
      </c>
    </row>
    <row r="27" spans="1:5" x14ac:dyDescent="0.3">
      <c r="A27" t="s">
        <v>10</v>
      </c>
    </row>
    <row r="28" spans="1:5" x14ac:dyDescent="0.3">
      <c r="A28" t="s">
        <v>11</v>
      </c>
    </row>
    <row r="29" spans="1:5" x14ac:dyDescent="0.3">
      <c r="A29" t="s">
        <v>13</v>
      </c>
      <c r="B29" s="1">
        <f t="shared" ref="B29:E30" si="0">500000/(B11/1000)</f>
        <v>1466275.6598240468</v>
      </c>
      <c r="C29" s="1" t="e">
        <f t="shared" si="0"/>
        <v>#DIV/0!</v>
      </c>
      <c r="D29" s="1" t="e">
        <f t="shared" si="0"/>
        <v>#DIV/0!</v>
      </c>
      <c r="E29" s="1" t="e">
        <f t="shared" si="0"/>
        <v>#DIV/0!</v>
      </c>
    </row>
    <row r="30" spans="1:5" x14ac:dyDescent="0.3">
      <c r="A30" t="s">
        <v>12</v>
      </c>
      <c r="B30" s="1">
        <f t="shared" si="0"/>
        <v>55469.270024406484</v>
      </c>
      <c r="C30" s="1" t="e">
        <f t="shared" si="0"/>
        <v>#DIV/0!</v>
      </c>
      <c r="D30" s="1" t="e">
        <f t="shared" si="0"/>
        <v>#DIV/0!</v>
      </c>
      <c r="E30" s="1" t="e">
        <f t="shared" si="0"/>
        <v>#DIV/0!</v>
      </c>
    </row>
  </sheetData>
  <mergeCells count="4">
    <mergeCell ref="A1:E1"/>
    <mergeCell ref="C2:F2"/>
    <mergeCell ref="A19:E19"/>
    <mergeCell ref="C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Raspberry Pi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S.</dc:creator>
  <cp:lastModifiedBy>Justin S.</cp:lastModifiedBy>
  <dcterms:created xsi:type="dcterms:W3CDTF">2023-07-14T17:50:50Z</dcterms:created>
  <dcterms:modified xsi:type="dcterms:W3CDTF">2023-07-17T16:44:23Z</dcterms:modified>
</cp:coreProperties>
</file>